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gb\Desktop\"/>
    </mc:Choice>
  </mc:AlternateContent>
  <bookViews>
    <workbookView xWindow="0" yWindow="0" windowWidth="15480" windowHeight="7020"/>
  </bookViews>
  <sheets>
    <sheet name="フォームの回答 1" sheetId="1" r:id="rId1"/>
    <sheet name="Sheet1" sheetId="2" r:id="rId2"/>
  </sheets>
  <definedNames>
    <definedName name="_xlnm._FilterDatabase" localSheetId="0" hidden="1">'フォームの回答 1'!$A$1:$A$111</definedName>
  </definedNames>
  <calcPr calcId="162913"/>
</workbook>
</file>

<file path=xl/calcChain.xml><?xml version="1.0" encoding="utf-8"?>
<calcChain xmlns="http://schemas.openxmlformats.org/spreadsheetml/2006/main">
  <c r="C13" i="1" l="1"/>
  <c r="C12" i="1"/>
  <c r="C9" i="1"/>
  <c r="D37" i="1"/>
  <c r="D36" i="1" s="1"/>
  <c r="D35" i="1" s="1"/>
  <c r="D34" i="1" s="1"/>
  <c r="D33" i="1" s="1"/>
  <c r="D32" i="1" s="1"/>
  <c r="D31" i="1" s="1"/>
  <c r="D30" i="1" s="1"/>
  <c r="C11" i="1"/>
  <c r="C10" i="1"/>
  <c r="C8" i="1"/>
</calcChain>
</file>

<file path=xl/sharedStrings.xml><?xml version="1.0" encoding="utf-8"?>
<sst xmlns="http://schemas.openxmlformats.org/spreadsheetml/2006/main" count="45" uniqueCount="38">
  <si>
    <t>身長</t>
    <phoneticPr fontId="2"/>
  </si>
  <si>
    <t>人数</t>
    <rPh sb="0" eb="2">
      <t>ニンズウ</t>
    </rPh>
    <phoneticPr fontId="2"/>
  </si>
  <si>
    <t>平均値</t>
    <rPh sb="0" eb="3">
      <t>ヘイキンチ</t>
    </rPh>
    <phoneticPr fontId="2"/>
  </si>
  <si>
    <t>最大値</t>
    <rPh sb="0" eb="2">
      <t>サイダイ</t>
    </rPh>
    <rPh sb="2" eb="3">
      <t>アタイ</t>
    </rPh>
    <phoneticPr fontId="2"/>
  </si>
  <si>
    <t>最小値</t>
    <rPh sb="0" eb="2">
      <t>サイショウ</t>
    </rPh>
    <rPh sb="2" eb="3">
      <t>アタイ</t>
    </rPh>
    <phoneticPr fontId="2"/>
  </si>
  <si>
    <t>選択した状態で右下の情報を読む</t>
    <rPh sb="0" eb="2">
      <t>センタク</t>
    </rPh>
    <rPh sb="4" eb="6">
      <t>ジョウタイ</t>
    </rPh>
    <rPh sb="7" eb="8">
      <t>ミギ</t>
    </rPh>
    <rPh sb="8" eb="9">
      <t>シタ</t>
    </rPh>
    <rPh sb="10" eb="12">
      <t>ジョウホウ</t>
    </rPh>
    <rPh sb="13" eb="14">
      <t>ヨ</t>
    </rPh>
    <phoneticPr fontId="2"/>
  </si>
  <si>
    <t>一番大きい値を読む</t>
    <rPh sb="0" eb="2">
      <t>イチバン</t>
    </rPh>
    <rPh sb="2" eb="3">
      <t>オオ</t>
    </rPh>
    <rPh sb="5" eb="6">
      <t>アタイ</t>
    </rPh>
    <rPh sb="7" eb="8">
      <t>ヨ</t>
    </rPh>
    <phoneticPr fontId="2"/>
  </si>
  <si>
    <t>一番小さい値を読む</t>
    <rPh sb="0" eb="2">
      <t>イチバン</t>
    </rPh>
    <rPh sb="2" eb="3">
      <t>チイ</t>
    </rPh>
    <rPh sb="5" eb="6">
      <t>アタイ</t>
    </rPh>
    <rPh sb="7" eb="8">
      <t>ヨ</t>
    </rPh>
    <phoneticPr fontId="2"/>
  </si>
  <si>
    <t>値</t>
    <rPh sb="0" eb="1">
      <t>アタイ</t>
    </rPh>
    <phoneticPr fontId="2"/>
  </si>
  <si>
    <t>方法</t>
    <rPh sb="0" eb="2">
      <t>ホウホウ</t>
    </rPh>
    <phoneticPr fontId="2"/>
  </si>
  <si>
    <t>関数：便利な魔法の言葉</t>
    <rPh sb="0" eb="2">
      <t>カンスウ</t>
    </rPh>
    <rPh sb="3" eb="5">
      <t>ベンリ</t>
    </rPh>
    <rPh sb="6" eb="8">
      <t>マホウ</t>
    </rPh>
    <rPh sb="9" eb="11">
      <t>コトバ</t>
    </rPh>
    <phoneticPr fontId="2"/>
  </si>
  <si>
    <t>=COUNT(A2:A111)</t>
    <phoneticPr fontId="2"/>
  </si>
  <si>
    <r>
      <rPr>
        <sz val="10"/>
        <color rgb="FF000000"/>
        <rFont val="Arial"/>
        <family val="2"/>
      </rPr>
      <t>=MAX(A2:A111)</t>
    </r>
    <phoneticPr fontId="2"/>
  </si>
  <si>
    <r>
      <rPr>
        <sz val="10"/>
        <color rgb="FF000000"/>
        <rFont val="Arial"/>
        <family val="2"/>
      </rPr>
      <t>=MIN(A2:A111)</t>
    </r>
    <phoneticPr fontId="2"/>
  </si>
  <si>
    <r>
      <rPr>
        <sz val="10"/>
        <color rgb="FF000000"/>
        <rFont val="ＭＳ Ｐゴシック"/>
        <family val="3"/>
        <charset val="128"/>
      </rPr>
      <t>セルの先頭文字を「</t>
    </r>
    <r>
      <rPr>
        <sz val="10"/>
        <color rgb="FF000000"/>
        <rFont val="Arial"/>
        <family val="2"/>
      </rPr>
      <t>'</t>
    </r>
    <r>
      <rPr>
        <sz val="10"/>
        <color rgb="FF000000"/>
        <rFont val="ＭＳ Ｐゴシック"/>
        <family val="3"/>
        <charset val="128"/>
      </rPr>
      <t>」にすると、それ以降「文字列」と認識して表示されます。</t>
    </r>
    <rPh sb="3" eb="5">
      <t>セントウ</t>
    </rPh>
    <rPh sb="5" eb="7">
      <t>モジ</t>
    </rPh>
    <rPh sb="18" eb="20">
      <t>イコウ</t>
    </rPh>
    <rPh sb="21" eb="24">
      <t>モジレツ</t>
    </rPh>
    <rPh sb="26" eb="28">
      <t>ニンシキ</t>
    </rPh>
    <rPh sb="30" eb="32">
      <t>ヒョウジ</t>
    </rPh>
    <phoneticPr fontId="2"/>
  </si>
  <si>
    <t>セルを右クリック（コントロール）→セルの書式設定→表示形式→数値→桁数を操作する</t>
    <phoneticPr fontId="2"/>
  </si>
  <si>
    <t>小数点以下の表示</t>
    <rPh sb="0" eb="3">
      <t>ショウスウテン</t>
    </rPh>
    <rPh sb="3" eb="5">
      <t>イカ</t>
    </rPh>
    <rPh sb="6" eb="8">
      <t>ヒョウジ</t>
    </rPh>
    <phoneticPr fontId="2"/>
  </si>
  <si>
    <t>条件付き書式の設定について</t>
    <rPh sb="0" eb="3">
      <t>ジョウケンツ</t>
    </rPh>
    <rPh sb="4" eb="6">
      <t>ショシキ</t>
    </rPh>
    <rPh sb="7" eb="9">
      <t>セッテイ</t>
    </rPh>
    <phoneticPr fontId="2"/>
  </si>
  <si>
    <r>
      <t>A</t>
    </r>
    <r>
      <rPr>
        <sz val="10"/>
        <color rgb="FF000000"/>
        <rFont val="ＭＳ Ｐゴシック"/>
        <family val="3"/>
        <charset val="128"/>
      </rPr>
      <t>列を選択する→メニューのホームタブ→スタイル→条件付き書式</t>
    </r>
    <rPh sb="1" eb="2">
      <t>レツ</t>
    </rPh>
    <rPh sb="3" eb="5">
      <t>センタク</t>
    </rPh>
    <rPh sb="24" eb="26">
      <t>ジョウケン</t>
    </rPh>
    <rPh sb="26" eb="27">
      <t>ツ</t>
    </rPh>
    <rPh sb="28" eb="30">
      <t>ショシキ</t>
    </rPh>
    <phoneticPr fontId="2"/>
  </si>
  <si>
    <r>
      <rPr>
        <sz val="10"/>
        <color rgb="FF000000"/>
        <rFont val="ＭＳ Ｐゴシック"/>
        <family val="3"/>
        <charset val="128"/>
      </rPr>
      <t>セルの強調表示ルール→指定の値より大きい　</t>
    </r>
    <r>
      <rPr>
        <sz val="10"/>
        <color rgb="FF000000"/>
        <rFont val="Arial"/>
        <family val="2"/>
      </rPr>
      <t xml:space="preserve">or   </t>
    </r>
    <r>
      <rPr>
        <sz val="10"/>
        <color rgb="FF000000"/>
        <rFont val="ＭＳ Ｐゴシック"/>
        <family val="3"/>
        <charset val="128"/>
      </rPr>
      <t>小さい</t>
    </r>
    <rPh sb="3" eb="5">
      <t>キョウチョウ</t>
    </rPh>
    <rPh sb="5" eb="7">
      <t>ヒョウジ</t>
    </rPh>
    <rPh sb="11" eb="13">
      <t>シテイ</t>
    </rPh>
    <rPh sb="14" eb="15">
      <t>アタイ</t>
    </rPh>
    <rPh sb="17" eb="18">
      <t>オオ</t>
    </rPh>
    <rPh sb="26" eb="27">
      <t>チイ</t>
    </rPh>
    <phoneticPr fontId="2"/>
  </si>
  <si>
    <t>色は好きに指定していただいてOK</t>
    <rPh sb="0" eb="1">
      <t>イロ</t>
    </rPh>
    <rPh sb="2" eb="3">
      <t>ス</t>
    </rPh>
    <rPh sb="5" eb="7">
      <t>シテイ</t>
    </rPh>
    <phoneticPr fontId="2"/>
  </si>
  <si>
    <t>145-150</t>
    <phoneticPr fontId="2"/>
  </si>
  <si>
    <t>150-155</t>
    <phoneticPr fontId="2"/>
  </si>
  <si>
    <t>155-160</t>
    <phoneticPr fontId="2"/>
  </si>
  <si>
    <t>160-165</t>
    <phoneticPr fontId="2"/>
  </si>
  <si>
    <t>165-170</t>
    <phoneticPr fontId="2"/>
  </si>
  <si>
    <t>170-175</t>
    <phoneticPr fontId="2"/>
  </si>
  <si>
    <t>175-180</t>
    <phoneticPr fontId="2"/>
  </si>
  <si>
    <t>180-185</t>
    <phoneticPr fontId="2"/>
  </si>
  <si>
    <r>
      <rPr>
        <sz val="10"/>
        <color rgb="FF000000"/>
        <rFont val="Arial"/>
        <family val="2"/>
      </rPr>
      <t>=AVERAGE(A2:A111)</t>
    </r>
    <phoneticPr fontId="2"/>
  </si>
  <si>
    <t>身長</t>
    <rPh sb="0" eb="2">
      <t>シンチョウ</t>
    </rPh>
    <phoneticPr fontId="2"/>
  </si>
  <si>
    <t>分布の調べ方</t>
    <rPh sb="0" eb="2">
      <t>ブンプ</t>
    </rPh>
    <rPh sb="3" eb="4">
      <t>シラ</t>
    </rPh>
    <rPh sb="5" eb="6">
      <t>カタ</t>
    </rPh>
    <phoneticPr fontId="2"/>
  </si>
  <si>
    <t>階級値</t>
    <rPh sb="0" eb="2">
      <t>カイキュウ</t>
    </rPh>
    <rPh sb="2" eb="3">
      <t>アタイ</t>
    </rPh>
    <phoneticPr fontId="2"/>
  </si>
  <si>
    <t>145-150</t>
    <phoneticPr fontId="2"/>
  </si>
  <si>
    <t>階級値で該当する数を数えたもので棒グラフを作ると・・・分布図</t>
    <rPh sb="0" eb="2">
      <t>カイキュウ</t>
    </rPh>
    <rPh sb="2" eb="3">
      <t>アタイ</t>
    </rPh>
    <rPh sb="4" eb="6">
      <t>ガイトウ</t>
    </rPh>
    <rPh sb="8" eb="9">
      <t>カズ</t>
    </rPh>
    <rPh sb="10" eb="11">
      <t>カゾ</t>
    </rPh>
    <rPh sb="16" eb="17">
      <t>ボウ</t>
    </rPh>
    <rPh sb="21" eb="22">
      <t>ツク</t>
    </rPh>
    <rPh sb="27" eb="29">
      <t>ブンプ</t>
    </rPh>
    <rPh sb="29" eb="30">
      <t>ズ</t>
    </rPh>
    <phoneticPr fontId="2"/>
  </si>
  <si>
    <t>中央値</t>
    <rPh sb="0" eb="2">
      <t>チュウオウ</t>
    </rPh>
    <rPh sb="2" eb="3">
      <t>アタイ</t>
    </rPh>
    <phoneticPr fontId="2"/>
  </si>
  <si>
    <t>最頻値</t>
    <rPh sb="0" eb="1">
      <t>サイ</t>
    </rPh>
    <phoneticPr fontId="2"/>
  </si>
  <si>
    <t>文字列としての表示</t>
    <rPh sb="0" eb="3">
      <t>モジレツ</t>
    </rPh>
    <rPh sb="7" eb="9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</si>
</sst>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quotePrefix="1" applyFont="1" applyAlignment="1"/>
    <xf numFmtId="0" fontId="5" fillId="0" borderId="0" xfId="0" quotePrefix="1" applyFont="1" applyAlignment="1"/>
    <xf numFmtId="0" fontId="3" fillId="0" borderId="0" xfId="0" applyFont="1" applyAlignment="1"/>
    <xf numFmtId="176" fontId="0" fillId="0" borderId="0" xfId="0" applyNumberFormat="1" applyFont="1" applyAlignment="1"/>
    <xf numFmtId="0" fontId="6" fillId="0" borderId="0" xfId="0" applyFont="1" applyAlignment="1"/>
    <xf numFmtId="0" fontId="6" fillId="2" borderId="0" xfId="0" applyFont="1" applyFill="1" applyAlignment="1"/>
    <xf numFmtId="0" fontId="0" fillId="2" borderId="0" xfId="0" applyFont="1" applyFill="1" applyAlignment="1"/>
    <xf numFmtId="0" fontId="5" fillId="2" borderId="0" xfId="0" applyFont="1" applyFill="1" applyAlignment="1"/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theme="4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'フォームの回答 1'!$C$30:$C$37</c:f>
              <c:strCache>
                <c:ptCount val="8"/>
                <c:pt idx="0">
                  <c:v>145-150</c:v>
                </c:pt>
                <c:pt idx="1">
                  <c:v>150-155</c:v>
                </c:pt>
                <c:pt idx="2">
                  <c:v>155-160</c:v>
                </c:pt>
                <c:pt idx="3">
                  <c:v>160-165</c:v>
                </c:pt>
                <c:pt idx="4">
                  <c:v>165-170</c:v>
                </c:pt>
                <c:pt idx="5">
                  <c:v>170-175</c:v>
                </c:pt>
                <c:pt idx="6">
                  <c:v>175-180</c:v>
                </c:pt>
                <c:pt idx="7">
                  <c:v>180-185</c:v>
                </c:pt>
              </c:strCache>
            </c:strRef>
          </c:cat>
          <c:val>
            <c:numRef>
              <c:f>'フォームの回答 1'!$D$30:$D$37</c:f>
              <c:numCache>
                <c:formatCode>General</c:formatCode>
                <c:ptCount val="8"/>
                <c:pt idx="0">
                  <c:v>6</c:v>
                </c:pt>
                <c:pt idx="1">
                  <c:v>26</c:v>
                </c:pt>
                <c:pt idx="2">
                  <c:v>27</c:v>
                </c:pt>
                <c:pt idx="3">
                  <c:v>27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1-4307-B1A1-A9AD6D6D5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0451727"/>
        <c:axId val="1210452975"/>
      </c:barChart>
      <c:catAx>
        <c:axId val="121045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0452975"/>
        <c:crosses val="autoZero"/>
        <c:auto val="1"/>
        <c:lblAlgn val="ctr"/>
        <c:lblOffset val="100"/>
        <c:noMultiLvlLbl val="0"/>
      </c:catAx>
      <c:valAx>
        <c:axId val="121045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045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157161</xdr:colOff>
      <xdr:row>8</xdr:row>
      <xdr:rowOff>9524</xdr:rowOff>
    </xdr:from>
    <xdr:to>
      <xdr:col>11</xdr:col>
      <xdr:colOff>742949</xdr:colOff>
      <xdr:row>25</xdr:row>
      <xdr:rowOff>200024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1"/>
  <sheetViews>
    <sheetView tabSelected="1" workbookViewId="0">
      <pane ySplit="1" topLeftCell="A2" activePane="bottomLeft" state="frozen"/>
      <selection pane="bottomLeft" activeCell="D18" sqref="D18"/>
    </sheetView>
  </sheetViews>
  <sheetFormatPr defaultColWidth="14.42578125" defaultRowHeight="15.75" customHeight="1" x14ac:dyDescent="0.2"/>
  <cols>
    <col min="1" max="1" width="21.5703125" style="3" customWidth="1"/>
    <col min="2" max="2" width="7.28515625" bestFit="1" customWidth="1"/>
    <col min="3" max="3" width="14.5703125" customWidth="1"/>
    <col min="4" max="4" width="32.42578125" customWidth="1"/>
    <col min="5" max="7" width="21.5703125" customWidth="1"/>
  </cols>
  <sheetData>
    <row r="1" spans="1:6" x14ac:dyDescent="0.2">
      <c r="A1" s="1" t="s">
        <v>0</v>
      </c>
      <c r="C1" s="5" t="s">
        <v>8</v>
      </c>
      <c r="D1" s="5" t="s">
        <v>9</v>
      </c>
    </row>
    <row r="2" spans="1:6" x14ac:dyDescent="0.2">
      <c r="A2" s="2">
        <v>183</v>
      </c>
      <c r="B2" s="4" t="s">
        <v>1</v>
      </c>
      <c r="C2">
        <v>110</v>
      </c>
      <c r="D2" s="4" t="s">
        <v>5</v>
      </c>
    </row>
    <row r="3" spans="1:6" x14ac:dyDescent="0.2">
      <c r="A3" s="2">
        <v>181</v>
      </c>
      <c r="B3" s="4" t="s">
        <v>2</v>
      </c>
      <c r="C3">
        <v>159.6636364</v>
      </c>
      <c r="D3" s="4" t="s">
        <v>5</v>
      </c>
    </row>
    <row r="4" spans="1:6" x14ac:dyDescent="0.2">
      <c r="A4" s="2">
        <v>178</v>
      </c>
      <c r="B4" s="4" t="s">
        <v>3</v>
      </c>
      <c r="C4">
        <v>183</v>
      </c>
      <c r="D4" s="4" t="s">
        <v>6</v>
      </c>
    </row>
    <row r="5" spans="1:6" x14ac:dyDescent="0.2">
      <c r="A5" s="2">
        <v>177</v>
      </c>
      <c r="B5" s="4" t="s">
        <v>4</v>
      </c>
      <c r="C5">
        <v>146</v>
      </c>
      <c r="D5" s="4" t="s">
        <v>7</v>
      </c>
    </row>
    <row r="6" spans="1:6" x14ac:dyDescent="0.2">
      <c r="A6" s="2">
        <v>177</v>
      </c>
    </row>
    <row r="7" spans="1:6" x14ac:dyDescent="0.2">
      <c r="A7" s="2">
        <v>176</v>
      </c>
      <c r="C7" s="4" t="s">
        <v>10</v>
      </c>
      <c r="D7" s="5" t="s">
        <v>9</v>
      </c>
    </row>
    <row r="8" spans="1:6" x14ac:dyDescent="0.2">
      <c r="A8" s="2">
        <v>176</v>
      </c>
      <c r="B8" s="4" t="s">
        <v>1</v>
      </c>
      <c r="C8">
        <f>COUNT(A2:A111)</f>
        <v>110</v>
      </c>
      <c r="D8" s="7" t="s">
        <v>11</v>
      </c>
    </row>
    <row r="9" spans="1:6" x14ac:dyDescent="0.2">
      <c r="A9" s="2">
        <v>176</v>
      </c>
      <c r="B9" s="4" t="s">
        <v>2</v>
      </c>
      <c r="C9" s="9">
        <f>AVERAGE(A2:A111)</f>
        <v>159.66363636363636</v>
      </c>
      <c r="D9" s="6" t="s">
        <v>29</v>
      </c>
    </row>
    <row r="10" spans="1:6" x14ac:dyDescent="0.2">
      <c r="A10" s="2">
        <v>172</v>
      </c>
      <c r="B10" s="4" t="s">
        <v>3</v>
      </c>
      <c r="C10">
        <f>MAX(A2:A111)</f>
        <v>183</v>
      </c>
      <c r="D10" s="6" t="s">
        <v>12</v>
      </c>
    </row>
    <row r="11" spans="1:6" x14ac:dyDescent="0.2">
      <c r="A11" s="2">
        <v>172</v>
      </c>
      <c r="B11" s="4" t="s">
        <v>4</v>
      </c>
      <c r="C11">
        <f>MIN(A2:A111)</f>
        <v>146</v>
      </c>
      <c r="D11" s="6" t="s">
        <v>13</v>
      </c>
    </row>
    <row r="12" spans="1:6" x14ac:dyDescent="0.2">
      <c r="A12" s="2">
        <v>172</v>
      </c>
      <c r="B12" s="4" t="s">
        <v>35</v>
      </c>
      <c r="C12">
        <f>MEDIAN(A2:A111)</f>
        <v>158.35</v>
      </c>
      <c r="E12" s="8"/>
      <c r="F12" s="8"/>
    </row>
    <row r="13" spans="1:6" x14ac:dyDescent="0.2">
      <c r="A13" s="2">
        <v>170</v>
      </c>
      <c r="B13" s="4" t="s">
        <v>36</v>
      </c>
      <c r="C13">
        <f>MODE(A2:A111)</f>
        <v>162</v>
      </c>
    </row>
    <row r="14" spans="1:6" x14ac:dyDescent="0.2">
      <c r="A14" s="2">
        <v>170</v>
      </c>
    </row>
    <row r="15" spans="1:6" x14ac:dyDescent="0.2">
      <c r="A15" s="2">
        <v>170</v>
      </c>
      <c r="B15" s="10" t="s">
        <v>37</v>
      </c>
    </row>
    <row r="16" spans="1:6" x14ac:dyDescent="0.2">
      <c r="A16" s="2">
        <v>169.7</v>
      </c>
      <c r="B16" s="8" t="s">
        <v>14</v>
      </c>
    </row>
    <row r="17" spans="1:5" x14ac:dyDescent="0.2">
      <c r="A17" s="2">
        <v>169</v>
      </c>
    </row>
    <row r="18" spans="1:5" x14ac:dyDescent="0.2">
      <c r="A18" s="2">
        <v>169</v>
      </c>
    </row>
    <row r="19" spans="1:5" x14ac:dyDescent="0.2">
      <c r="A19" s="2">
        <v>169</v>
      </c>
      <c r="B19" s="10" t="s">
        <v>16</v>
      </c>
    </row>
    <row r="20" spans="1:5" x14ac:dyDescent="0.2">
      <c r="A20" s="2">
        <v>168</v>
      </c>
      <c r="B20" s="4" t="s">
        <v>15</v>
      </c>
    </row>
    <row r="21" spans="1:5" x14ac:dyDescent="0.2">
      <c r="A21" s="2">
        <v>167</v>
      </c>
    </row>
    <row r="22" spans="1:5" x14ac:dyDescent="0.2">
      <c r="A22" s="2">
        <v>167</v>
      </c>
      <c r="B22" s="10" t="s">
        <v>17</v>
      </c>
    </row>
    <row r="23" spans="1:5" x14ac:dyDescent="0.2">
      <c r="A23" s="2">
        <v>165</v>
      </c>
      <c r="B23" s="8" t="s">
        <v>18</v>
      </c>
    </row>
    <row r="24" spans="1:5" x14ac:dyDescent="0.2">
      <c r="A24" s="2">
        <v>165</v>
      </c>
      <c r="B24" s="8" t="s">
        <v>19</v>
      </c>
    </row>
    <row r="25" spans="1:5" x14ac:dyDescent="0.2">
      <c r="A25" s="2">
        <v>165</v>
      </c>
      <c r="B25" s="4" t="s">
        <v>20</v>
      </c>
    </row>
    <row r="26" spans="1:5" x14ac:dyDescent="0.2">
      <c r="A26" s="2">
        <v>164.5</v>
      </c>
    </row>
    <row r="27" spans="1:5" x14ac:dyDescent="0.2">
      <c r="A27" s="2">
        <v>163</v>
      </c>
      <c r="B27" s="11" t="s">
        <v>31</v>
      </c>
      <c r="C27" s="12"/>
      <c r="D27" s="12"/>
      <c r="E27" s="12"/>
    </row>
    <row r="28" spans="1:5" x14ac:dyDescent="0.2">
      <c r="A28" s="2">
        <v>163</v>
      </c>
      <c r="B28" s="13" t="s">
        <v>32</v>
      </c>
      <c r="C28" s="14" t="s">
        <v>33</v>
      </c>
      <c r="D28" s="13" t="s">
        <v>34</v>
      </c>
      <c r="E28" s="12"/>
    </row>
    <row r="29" spans="1:5" x14ac:dyDescent="0.2">
      <c r="A29" s="2">
        <v>163</v>
      </c>
      <c r="B29" s="13" t="s">
        <v>8</v>
      </c>
      <c r="C29" s="15">
        <v>145</v>
      </c>
      <c r="D29" s="12"/>
      <c r="E29" s="12"/>
    </row>
    <row r="30" spans="1:5" x14ac:dyDescent="0.2">
      <c r="A30" s="2">
        <v>163</v>
      </c>
      <c r="B30" s="12"/>
      <c r="C30" s="14" t="s">
        <v>21</v>
      </c>
      <c r="D30" s="15">
        <f>COUNTIF(A2:A111,"&gt;=145")-D31-D32-D33-D34-D35-D36-D37</f>
        <v>6</v>
      </c>
      <c r="E30" s="12"/>
    </row>
    <row r="31" spans="1:5" x14ac:dyDescent="0.2">
      <c r="A31" s="2">
        <v>163</v>
      </c>
      <c r="B31" s="12"/>
      <c r="C31" s="14" t="s">
        <v>22</v>
      </c>
      <c r="D31" s="15">
        <f>COUNTIF(A2:A111,"&gt;=150")-D32-D33-D34-D35-D36-D37</f>
        <v>26</v>
      </c>
      <c r="E31" s="12"/>
    </row>
    <row r="32" spans="1:5" x14ac:dyDescent="0.2">
      <c r="A32" s="2">
        <v>162</v>
      </c>
      <c r="B32" s="12"/>
      <c r="C32" s="14" t="s">
        <v>23</v>
      </c>
      <c r="D32" s="15">
        <f>COUNTIF(A2:A111,"&gt;=155")-D33-D34-D35-D36-D37</f>
        <v>27</v>
      </c>
      <c r="E32" s="12"/>
    </row>
    <row r="33" spans="1:5" x14ac:dyDescent="0.2">
      <c r="A33" s="2">
        <v>162</v>
      </c>
      <c r="B33" s="12"/>
      <c r="C33" s="14" t="s">
        <v>24</v>
      </c>
      <c r="D33" s="15">
        <f>COUNTIF(A2:A111,"&gt;=160")-D34-D35-D36-D37</f>
        <v>27</v>
      </c>
      <c r="E33" s="12"/>
    </row>
    <row r="34" spans="1:5" x14ac:dyDescent="0.2">
      <c r="A34" s="2">
        <v>162</v>
      </c>
      <c r="B34" s="12"/>
      <c r="C34" s="14" t="s">
        <v>25</v>
      </c>
      <c r="D34" s="15">
        <f>COUNTIF(A2:A111,"&gt;=165")-D35-D36-D37</f>
        <v>10</v>
      </c>
      <c r="E34" s="12"/>
    </row>
    <row r="35" spans="1:5" x14ac:dyDescent="0.2">
      <c r="A35" s="2">
        <v>162</v>
      </c>
      <c r="B35" s="12"/>
      <c r="C35" s="14" t="s">
        <v>26</v>
      </c>
      <c r="D35" s="15">
        <f>COUNTIF(A2:A111,"&gt;=170")-D36-D37</f>
        <v>6</v>
      </c>
      <c r="E35" s="12"/>
    </row>
    <row r="36" spans="1:5" x14ac:dyDescent="0.2">
      <c r="A36" s="2">
        <v>162</v>
      </c>
      <c r="B36" s="12"/>
      <c r="C36" s="14" t="s">
        <v>27</v>
      </c>
      <c r="D36" s="15">
        <f>COUNTIF(A2:A111,"&gt;=175")-D37</f>
        <v>6</v>
      </c>
      <c r="E36" s="12"/>
    </row>
    <row r="37" spans="1:5" x14ac:dyDescent="0.2">
      <c r="A37" s="2">
        <v>162</v>
      </c>
      <c r="B37" s="12"/>
      <c r="C37" s="14" t="s">
        <v>28</v>
      </c>
      <c r="D37" s="15">
        <f>COUNTIF(A2:A111,"&gt;=180")</f>
        <v>2</v>
      </c>
      <c r="E37" s="12"/>
    </row>
    <row r="38" spans="1:5" x14ac:dyDescent="0.2">
      <c r="A38" s="2">
        <v>162</v>
      </c>
    </row>
    <row r="39" spans="1:5" x14ac:dyDescent="0.2">
      <c r="A39" s="2">
        <v>162</v>
      </c>
    </row>
    <row r="40" spans="1:5" x14ac:dyDescent="0.2">
      <c r="A40" s="2">
        <v>162</v>
      </c>
    </row>
    <row r="41" spans="1:5" x14ac:dyDescent="0.2">
      <c r="A41" s="2">
        <v>162</v>
      </c>
    </row>
    <row r="42" spans="1:5" x14ac:dyDescent="0.2">
      <c r="A42" s="2">
        <v>162</v>
      </c>
    </row>
    <row r="43" spans="1:5" x14ac:dyDescent="0.2">
      <c r="A43" s="2">
        <v>161</v>
      </c>
    </row>
    <row r="44" spans="1:5" x14ac:dyDescent="0.2">
      <c r="A44" s="2">
        <v>161</v>
      </c>
    </row>
    <row r="45" spans="1:5" x14ac:dyDescent="0.2">
      <c r="A45" s="2">
        <v>161</v>
      </c>
    </row>
    <row r="46" spans="1:5" x14ac:dyDescent="0.2">
      <c r="A46" s="2">
        <v>161</v>
      </c>
    </row>
    <row r="47" spans="1:5" x14ac:dyDescent="0.2">
      <c r="A47" s="2">
        <v>161</v>
      </c>
    </row>
    <row r="48" spans="1:5" x14ac:dyDescent="0.2">
      <c r="A48" s="2">
        <v>161</v>
      </c>
    </row>
    <row r="49" spans="1:1" x14ac:dyDescent="0.2">
      <c r="A49" s="2">
        <v>160</v>
      </c>
    </row>
    <row r="50" spans="1:1" x14ac:dyDescent="0.2">
      <c r="A50" s="2">
        <v>160</v>
      </c>
    </row>
    <row r="51" spans="1:1" x14ac:dyDescent="0.2">
      <c r="A51" s="2">
        <v>160</v>
      </c>
    </row>
    <row r="52" spans="1:1" x14ac:dyDescent="0.2">
      <c r="A52" s="2">
        <v>160</v>
      </c>
    </row>
    <row r="53" spans="1:1" x14ac:dyDescent="0.2">
      <c r="A53" s="2">
        <v>159</v>
      </c>
    </row>
    <row r="54" spans="1:1" x14ac:dyDescent="0.2">
      <c r="A54" s="2">
        <v>159</v>
      </c>
    </row>
    <row r="55" spans="1:1" x14ac:dyDescent="0.2">
      <c r="A55" s="2">
        <v>159</v>
      </c>
    </row>
    <row r="56" spans="1:1" x14ac:dyDescent="0.2">
      <c r="A56" s="2">
        <v>158.69999999999999</v>
      </c>
    </row>
    <row r="57" spans="1:1" x14ac:dyDescent="0.2">
      <c r="A57" s="2">
        <v>158</v>
      </c>
    </row>
    <row r="58" spans="1:1" x14ac:dyDescent="0.2">
      <c r="A58" s="2">
        <v>158</v>
      </c>
    </row>
    <row r="59" spans="1:1" x14ac:dyDescent="0.2">
      <c r="A59" s="2">
        <v>158</v>
      </c>
    </row>
    <row r="60" spans="1:1" x14ac:dyDescent="0.2">
      <c r="A60" s="2">
        <v>158</v>
      </c>
    </row>
    <row r="61" spans="1:1" x14ac:dyDescent="0.2">
      <c r="A61" s="2">
        <v>158</v>
      </c>
    </row>
    <row r="62" spans="1:1" x14ac:dyDescent="0.2">
      <c r="A62" s="2">
        <v>158</v>
      </c>
    </row>
    <row r="63" spans="1:1" x14ac:dyDescent="0.2">
      <c r="A63" s="2">
        <v>158</v>
      </c>
    </row>
    <row r="64" spans="1:1" x14ac:dyDescent="0.2">
      <c r="A64" s="2">
        <v>157</v>
      </c>
    </row>
    <row r="65" spans="1:1" x14ac:dyDescent="0.2">
      <c r="A65" s="2">
        <v>157</v>
      </c>
    </row>
    <row r="66" spans="1:1" x14ac:dyDescent="0.2">
      <c r="A66" s="2">
        <v>157</v>
      </c>
    </row>
    <row r="67" spans="1:1" x14ac:dyDescent="0.2">
      <c r="A67" s="2">
        <v>157</v>
      </c>
    </row>
    <row r="68" spans="1:1" x14ac:dyDescent="0.2">
      <c r="A68" s="2">
        <v>156</v>
      </c>
    </row>
    <row r="69" spans="1:1" x14ac:dyDescent="0.2">
      <c r="A69" s="2">
        <v>156</v>
      </c>
    </row>
    <row r="70" spans="1:1" x14ac:dyDescent="0.2">
      <c r="A70" s="2">
        <v>156</v>
      </c>
    </row>
    <row r="71" spans="1:1" x14ac:dyDescent="0.2">
      <c r="A71" s="2">
        <v>156</v>
      </c>
    </row>
    <row r="72" spans="1:1" x14ac:dyDescent="0.2">
      <c r="A72" s="2">
        <v>156</v>
      </c>
    </row>
    <row r="73" spans="1:1" x14ac:dyDescent="0.2">
      <c r="A73" s="2">
        <v>156</v>
      </c>
    </row>
    <row r="74" spans="1:1" x14ac:dyDescent="0.2">
      <c r="A74" s="2">
        <v>156</v>
      </c>
    </row>
    <row r="75" spans="1:1" x14ac:dyDescent="0.2">
      <c r="A75" s="2">
        <v>155.5</v>
      </c>
    </row>
    <row r="76" spans="1:1" x14ac:dyDescent="0.2">
      <c r="A76" s="2">
        <v>155</v>
      </c>
    </row>
    <row r="77" spans="1:1" x14ac:dyDescent="0.2">
      <c r="A77" s="2">
        <v>155</v>
      </c>
    </row>
    <row r="78" spans="1:1" x14ac:dyDescent="0.2">
      <c r="A78" s="2">
        <v>155</v>
      </c>
    </row>
    <row r="79" spans="1:1" x14ac:dyDescent="0.2">
      <c r="A79" s="2">
        <v>155</v>
      </c>
    </row>
    <row r="80" spans="1:1" x14ac:dyDescent="0.2">
      <c r="A80" s="2">
        <v>154</v>
      </c>
    </row>
    <row r="81" spans="1:1" x14ac:dyDescent="0.2">
      <c r="A81" s="2">
        <v>154</v>
      </c>
    </row>
    <row r="82" spans="1:1" x14ac:dyDescent="0.2">
      <c r="A82" s="2">
        <v>154</v>
      </c>
    </row>
    <row r="83" spans="1:1" x14ac:dyDescent="0.2">
      <c r="A83" s="2">
        <v>154</v>
      </c>
    </row>
    <row r="84" spans="1:1" x14ac:dyDescent="0.2">
      <c r="A84" s="2">
        <v>154</v>
      </c>
    </row>
    <row r="85" spans="1:1" x14ac:dyDescent="0.2">
      <c r="A85" s="2">
        <v>153</v>
      </c>
    </row>
    <row r="86" spans="1:1" x14ac:dyDescent="0.2">
      <c r="A86" s="2">
        <v>153</v>
      </c>
    </row>
    <row r="87" spans="1:1" x14ac:dyDescent="0.2">
      <c r="A87" s="2">
        <v>153</v>
      </c>
    </row>
    <row r="88" spans="1:1" x14ac:dyDescent="0.2">
      <c r="A88" s="2">
        <v>153</v>
      </c>
    </row>
    <row r="89" spans="1:1" x14ac:dyDescent="0.2">
      <c r="A89" s="2">
        <v>152</v>
      </c>
    </row>
    <row r="90" spans="1:1" x14ac:dyDescent="0.2">
      <c r="A90" s="2">
        <v>152</v>
      </c>
    </row>
    <row r="91" spans="1:1" x14ac:dyDescent="0.2">
      <c r="A91" s="2">
        <v>152</v>
      </c>
    </row>
    <row r="92" spans="1:1" x14ac:dyDescent="0.2">
      <c r="A92" s="2">
        <v>152</v>
      </c>
    </row>
    <row r="93" spans="1:1" x14ac:dyDescent="0.2">
      <c r="A93" s="2">
        <v>152</v>
      </c>
    </row>
    <row r="94" spans="1:1" x14ac:dyDescent="0.2">
      <c r="A94" s="2">
        <v>152</v>
      </c>
    </row>
    <row r="95" spans="1:1" x14ac:dyDescent="0.2">
      <c r="A95" s="2">
        <v>152</v>
      </c>
    </row>
    <row r="96" spans="1:1" x14ac:dyDescent="0.2">
      <c r="A96" s="2">
        <v>151</v>
      </c>
    </row>
    <row r="97" spans="1:1" x14ac:dyDescent="0.2">
      <c r="A97" s="2">
        <v>151</v>
      </c>
    </row>
    <row r="98" spans="1:1" x14ac:dyDescent="0.2">
      <c r="A98" s="2">
        <v>151</v>
      </c>
    </row>
    <row r="99" spans="1:1" x14ac:dyDescent="0.2">
      <c r="A99" s="2">
        <v>151</v>
      </c>
    </row>
    <row r="100" spans="1:1" x14ac:dyDescent="0.2">
      <c r="A100" s="2">
        <v>151</v>
      </c>
    </row>
    <row r="101" spans="1:1" x14ac:dyDescent="0.2">
      <c r="A101" s="2">
        <v>150.6</v>
      </c>
    </row>
    <row r="102" spans="1:1" x14ac:dyDescent="0.2">
      <c r="A102" s="2">
        <v>150</v>
      </c>
    </row>
    <row r="103" spans="1:1" x14ac:dyDescent="0.2">
      <c r="A103" s="2">
        <v>150</v>
      </c>
    </row>
    <row r="104" spans="1:1" x14ac:dyDescent="0.2">
      <c r="A104" s="2">
        <v>150</v>
      </c>
    </row>
    <row r="105" spans="1:1" x14ac:dyDescent="0.2">
      <c r="A105" s="2">
        <v>150</v>
      </c>
    </row>
    <row r="106" spans="1:1" x14ac:dyDescent="0.2">
      <c r="A106" s="2">
        <v>148</v>
      </c>
    </row>
    <row r="107" spans="1:1" x14ac:dyDescent="0.2">
      <c r="A107" s="2">
        <v>148</v>
      </c>
    </row>
    <row r="108" spans="1:1" x14ac:dyDescent="0.2">
      <c r="A108" s="2">
        <v>147</v>
      </c>
    </row>
    <row r="109" spans="1:1" x14ac:dyDescent="0.2">
      <c r="A109" s="2">
        <v>147</v>
      </c>
    </row>
    <row r="110" spans="1:1" x14ac:dyDescent="0.2">
      <c r="A110" s="2">
        <v>147</v>
      </c>
    </row>
    <row r="111" spans="1:1" x14ac:dyDescent="0.2">
      <c r="A111" s="2">
        <v>146</v>
      </c>
    </row>
  </sheetData>
  <phoneticPr fontId="2"/>
  <conditionalFormatting sqref="A1:A1048576">
    <cfRule type="cellIs" dxfId="3" priority="1" operator="lessThan">
      <formula>159.7</formula>
    </cfRule>
    <cfRule type="cellIs" dxfId="2" priority="2" operator="greaterThan">
      <formula>159.7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1"/>
  <sheetViews>
    <sheetView workbookViewId="0">
      <selection activeCell="A53" sqref="A53"/>
    </sheetView>
  </sheetViews>
  <sheetFormatPr defaultRowHeight="12.75" x14ac:dyDescent="0.2"/>
  <cols>
    <col min="1" max="1" width="12.5703125" style="3" customWidth="1"/>
  </cols>
  <sheetData>
    <row r="1" spans="1:1" x14ac:dyDescent="0.2">
      <c r="A1" s="5" t="s">
        <v>30</v>
      </c>
    </row>
    <row r="2" spans="1:1" x14ac:dyDescent="0.2">
      <c r="A2" s="3">
        <v>183</v>
      </c>
    </row>
    <row r="3" spans="1:1" x14ac:dyDescent="0.2">
      <c r="A3" s="3">
        <v>181</v>
      </c>
    </row>
    <row r="4" spans="1:1" x14ac:dyDescent="0.2">
      <c r="A4" s="3">
        <v>178</v>
      </c>
    </row>
    <row r="5" spans="1:1" x14ac:dyDescent="0.2">
      <c r="A5" s="3">
        <v>177</v>
      </c>
    </row>
    <row r="6" spans="1:1" x14ac:dyDescent="0.2">
      <c r="A6" s="3">
        <v>177</v>
      </c>
    </row>
    <row r="7" spans="1:1" x14ac:dyDescent="0.2">
      <c r="A7" s="3">
        <v>176</v>
      </c>
    </row>
    <row r="8" spans="1:1" x14ac:dyDescent="0.2">
      <c r="A8" s="3">
        <v>176</v>
      </c>
    </row>
    <row r="9" spans="1:1" x14ac:dyDescent="0.2">
      <c r="A9" s="3">
        <v>176</v>
      </c>
    </row>
    <row r="10" spans="1:1" x14ac:dyDescent="0.2">
      <c r="A10" s="3">
        <v>172</v>
      </c>
    </row>
    <row r="11" spans="1:1" x14ac:dyDescent="0.2">
      <c r="A11" s="3">
        <v>172</v>
      </c>
    </row>
    <row r="12" spans="1:1" x14ac:dyDescent="0.2">
      <c r="A12" s="3">
        <v>172</v>
      </c>
    </row>
    <row r="13" spans="1:1" x14ac:dyDescent="0.2">
      <c r="A13" s="3">
        <v>170</v>
      </c>
    </row>
    <row r="14" spans="1:1" x14ac:dyDescent="0.2">
      <c r="A14" s="3">
        <v>170</v>
      </c>
    </row>
    <row r="15" spans="1:1" x14ac:dyDescent="0.2">
      <c r="A15" s="3">
        <v>170</v>
      </c>
    </row>
    <row r="16" spans="1:1" x14ac:dyDescent="0.2">
      <c r="A16" s="3">
        <v>169.7</v>
      </c>
    </row>
    <row r="17" spans="1:1" x14ac:dyDescent="0.2">
      <c r="A17" s="3">
        <v>169</v>
      </c>
    </row>
    <row r="18" spans="1:1" x14ac:dyDescent="0.2">
      <c r="A18" s="3">
        <v>169</v>
      </c>
    </row>
    <row r="19" spans="1:1" x14ac:dyDescent="0.2">
      <c r="A19" s="3">
        <v>169</v>
      </c>
    </row>
    <row r="20" spans="1:1" x14ac:dyDescent="0.2">
      <c r="A20" s="3">
        <v>168</v>
      </c>
    </row>
    <row r="21" spans="1:1" x14ac:dyDescent="0.2">
      <c r="A21" s="3">
        <v>167</v>
      </c>
    </row>
    <row r="22" spans="1:1" x14ac:dyDescent="0.2">
      <c r="A22" s="3">
        <v>167</v>
      </c>
    </row>
    <row r="23" spans="1:1" x14ac:dyDescent="0.2">
      <c r="A23" s="3">
        <v>165</v>
      </c>
    </row>
    <row r="24" spans="1:1" x14ac:dyDescent="0.2">
      <c r="A24" s="3">
        <v>165</v>
      </c>
    </row>
    <row r="25" spans="1:1" x14ac:dyDescent="0.2">
      <c r="A25" s="3">
        <v>165</v>
      </c>
    </row>
    <row r="26" spans="1:1" x14ac:dyDescent="0.2">
      <c r="A26" s="3">
        <v>164.5</v>
      </c>
    </row>
    <row r="27" spans="1:1" x14ac:dyDescent="0.2">
      <c r="A27" s="3">
        <v>163</v>
      </c>
    </row>
    <row r="28" spans="1:1" x14ac:dyDescent="0.2">
      <c r="A28" s="3">
        <v>163</v>
      </c>
    </row>
    <row r="29" spans="1:1" x14ac:dyDescent="0.2">
      <c r="A29" s="3">
        <v>163</v>
      </c>
    </row>
    <row r="30" spans="1:1" x14ac:dyDescent="0.2">
      <c r="A30" s="3">
        <v>163</v>
      </c>
    </row>
    <row r="31" spans="1:1" x14ac:dyDescent="0.2">
      <c r="A31" s="3">
        <v>163</v>
      </c>
    </row>
    <row r="32" spans="1:1" x14ac:dyDescent="0.2">
      <c r="A32" s="3">
        <v>162</v>
      </c>
    </row>
    <row r="33" spans="1:1" x14ac:dyDescent="0.2">
      <c r="A33" s="3">
        <v>162</v>
      </c>
    </row>
    <row r="34" spans="1:1" x14ac:dyDescent="0.2">
      <c r="A34" s="3">
        <v>162</v>
      </c>
    </row>
    <row r="35" spans="1:1" x14ac:dyDescent="0.2">
      <c r="A35" s="3">
        <v>162</v>
      </c>
    </row>
    <row r="36" spans="1:1" x14ac:dyDescent="0.2">
      <c r="A36" s="3">
        <v>162</v>
      </c>
    </row>
    <row r="37" spans="1:1" x14ac:dyDescent="0.2">
      <c r="A37" s="3">
        <v>162</v>
      </c>
    </row>
    <row r="38" spans="1:1" x14ac:dyDescent="0.2">
      <c r="A38" s="3">
        <v>162</v>
      </c>
    </row>
    <row r="39" spans="1:1" x14ac:dyDescent="0.2">
      <c r="A39" s="3">
        <v>162</v>
      </c>
    </row>
    <row r="40" spans="1:1" x14ac:dyDescent="0.2">
      <c r="A40" s="3">
        <v>162</v>
      </c>
    </row>
    <row r="41" spans="1:1" x14ac:dyDescent="0.2">
      <c r="A41" s="3">
        <v>162</v>
      </c>
    </row>
    <row r="42" spans="1:1" x14ac:dyDescent="0.2">
      <c r="A42" s="3">
        <v>162</v>
      </c>
    </row>
    <row r="43" spans="1:1" x14ac:dyDescent="0.2">
      <c r="A43" s="3">
        <v>161</v>
      </c>
    </row>
    <row r="44" spans="1:1" x14ac:dyDescent="0.2">
      <c r="A44" s="3">
        <v>161</v>
      </c>
    </row>
    <row r="45" spans="1:1" x14ac:dyDescent="0.2">
      <c r="A45" s="3">
        <v>161</v>
      </c>
    </row>
    <row r="46" spans="1:1" x14ac:dyDescent="0.2">
      <c r="A46" s="3">
        <v>161</v>
      </c>
    </row>
    <row r="47" spans="1:1" x14ac:dyDescent="0.2">
      <c r="A47" s="3">
        <v>161</v>
      </c>
    </row>
    <row r="48" spans="1:1" x14ac:dyDescent="0.2">
      <c r="A48" s="3">
        <v>161</v>
      </c>
    </row>
    <row r="49" spans="1:1" x14ac:dyDescent="0.2">
      <c r="A49" s="3">
        <v>160</v>
      </c>
    </row>
    <row r="50" spans="1:1" x14ac:dyDescent="0.2">
      <c r="A50" s="3">
        <v>160</v>
      </c>
    </row>
    <row r="51" spans="1:1" x14ac:dyDescent="0.2">
      <c r="A51" s="3">
        <v>160</v>
      </c>
    </row>
    <row r="52" spans="1:1" x14ac:dyDescent="0.2">
      <c r="A52" s="3">
        <v>160</v>
      </c>
    </row>
    <row r="53" spans="1:1" x14ac:dyDescent="0.2">
      <c r="A53" s="3">
        <v>159</v>
      </c>
    </row>
    <row r="54" spans="1:1" x14ac:dyDescent="0.2">
      <c r="A54" s="3">
        <v>159</v>
      </c>
    </row>
    <row r="55" spans="1:1" x14ac:dyDescent="0.2">
      <c r="A55" s="3">
        <v>159</v>
      </c>
    </row>
    <row r="56" spans="1:1" x14ac:dyDescent="0.2">
      <c r="A56" s="3">
        <v>158.69999999999999</v>
      </c>
    </row>
    <row r="57" spans="1:1" x14ac:dyDescent="0.2">
      <c r="A57" s="3">
        <v>158</v>
      </c>
    </row>
    <row r="58" spans="1:1" x14ac:dyDescent="0.2">
      <c r="A58" s="3">
        <v>158</v>
      </c>
    </row>
    <row r="59" spans="1:1" x14ac:dyDescent="0.2">
      <c r="A59" s="3">
        <v>158</v>
      </c>
    </row>
    <row r="60" spans="1:1" x14ac:dyDescent="0.2">
      <c r="A60" s="3">
        <v>158</v>
      </c>
    </row>
    <row r="61" spans="1:1" x14ac:dyDescent="0.2">
      <c r="A61" s="3">
        <v>158</v>
      </c>
    </row>
    <row r="62" spans="1:1" x14ac:dyDescent="0.2">
      <c r="A62" s="3">
        <v>158</v>
      </c>
    </row>
    <row r="63" spans="1:1" x14ac:dyDescent="0.2">
      <c r="A63" s="3">
        <v>158</v>
      </c>
    </row>
    <row r="64" spans="1:1" x14ac:dyDescent="0.2">
      <c r="A64" s="3">
        <v>157</v>
      </c>
    </row>
    <row r="65" spans="1:1" x14ac:dyDescent="0.2">
      <c r="A65" s="3">
        <v>157</v>
      </c>
    </row>
    <row r="66" spans="1:1" x14ac:dyDescent="0.2">
      <c r="A66" s="3">
        <v>157</v>
      </c>
    </row>
    <row r="67" spans="1:1" x14ac:dyDescent="0.2">
      <c r="A67" s="3">
        <v>157</v>
      </c>
    </row>
    <row r="68" spans="1:1" x14ac:dyDescent="0.2">
      <c r="A68" s="3">
        <v>156</v>
      </c>
    </row>
    <row r="69" spans="1:1" x14ac:dyDescent="0.2">
      <c r="A69" s="3">
        <v>156</v>
      </c>
    </row>
    <row r="70" spans="1:1" x14ac:dyDescent="0.2">
      <c r="A70" s="3">
        <v>156</v>
      </c>
    </row>
    <row r="71" spans="1:1" x14ac:dyDescent="0.2">
      <c r="A71" s="3">
        <v>156</v>
      </c>
    </row>
    <row r="72" spans="1:1" x14ac:dyDescent="0.2">
      <c r="A72" s="3">
        <v>156</v>
      </c>
    </row>
    <row r="73" spans="1:1" x14ac:dyDescent="0.2">
      <c r="A73" s="3">
        <v>156</v>
      </c>
    </row>
    <row r="74" spans="1:1" x14ac:dyDescent="0.2">
      <c r="A74" s="3">
        <v>156</v>
      </c>
    </row>
    <row r="75" spans="1:1" x14ac:dyDescent="0.2">
      <c r="A75" s="3">
        <v>155.5</v>
      </c>
    </row>
    <row r="76" spans="1:1" x14ac:dyDescent="0.2">
      <c r="A76" s="3">
        <v>155</v>
      </c>
    </row>
    <row r="77" spans="1:1" x14ac:dyDescent="0.2">
      <c r="A77" s="3">
        <v>155</v>
      </c>
    </row>
    <row r="78" spans="1:1" x14ac:dyDescent="0.2">
      <c r="A78" s="3">
        <v>155</v>
      </c>
    </row>
    <row r="79" spans="1:1" x14ac:dyDescent="0.2">
      <c r="A79" s="3">
        <v>155</v>
      </c>
    </row>
    <row r="80" spans="1:1" x14ac:dyDescent="0.2">
      <c r="A80" s="3">
        <v>154</v>
      </c>
    </row>
    <row r="81" spans="1:1" x14ac:dyDescent="0.2">
      <c r="A81" s="3">
        <v>154</v>
      </c>
    </row>
    <row r="82" spans="1:1" x14ac:dyDescent="0.2">
      <c r="A82" s="3">
        <v>154</v>
      </c>
    </row>
    <row r="83" spans="1:1" x14ac:dyDescent="0.2">
      <c r="A83" s="3">
        <v>154</v>
      </c>
    </row>
    <row r="84" spans="1:1" x14ac:dyDescent="0.2">
      <c r="A84" s="3">
        <v>154</v>
      </c>
    </row>
    <row r="85" spans="1:1" x14ac:dyDescent="0.2">
      <c r="A85" s="3">
        <v>153</v>
      </c>
    </row>
    <row r="86" spans="1:1" x14ac:dyDescent="0.2">
      <c r="A86" s="3">
        <v>153</v>
      </c>
    </row>
    <row r="87" spans="1:1" x14ac:dyDescent="0.2">
      <c r="A87" s="3">
        <v>153</v>
      </c>
    </row>
    <row r="88" spans="1:1" x14ac:dyDescent="0.2">
      <c r="A88" s="3">
        <v>153</v>
      </c>
    </row>
    <row r="89" spans="1:1" x14ac:dyDescent="0.2">
      <c r="A89" s="3">
        <v>152</v>
      </c>
    </row>
    <row r="90" spans="1:1" x14ac:dyDescent="0.2">
      <c r="A90" s="3">
        <v>152</v>
      </c>
    </row>
    <row r="91" spans="1:1" x14ac:dyDescent="0.2">
      <c r="A91" s="3">
        <v>152</v>
      </c>
    </row>
    <row r="92" spans="1:1" x14ac:dyDescent="0.2">
      <c r="A92" s="3">
        <v>152</v>
      </c>
    </row>
    <row r="93" spans="1:1" x14ac:dyDescent="0.2">
      <c r="A93" s="3">
        <v>152</v>
      </c>
    </row>
    <row r="94" spans="1:1" x14ac:dyDescent="0.2">
      <c r="A94" s="3">
        <v>152</v>
      </c>
    </row>
    <row r="95" spans="1:1" x14ac:dyDescent="0.2">
      <c r="A95" s="3">
        <v>152</v>
      </c>
    </row>
    <row r="96" spans="1:1" x14ac:dyDescent="0.2">
      <c r="A96" s="3">
        <v>151</v>
      </c>
    </row>
    <row r="97" spans="1:1" x14ac:dyDescent="0.2">
      <c r="A97" s="3">
        <v>151</v>
      </c>
    </row>
    <row r="98" spans="1:1" x14ac:dyDescent="0.2">
      <c r="A98" s="3">
        <v>151</v>
      </c>
    </row>
    <row r="99" spans="1:1" x14ac:dyDescent="0.2">
      <c r="A99" s="3">
        <v>151</v>
      </c>
    </row>
    <row r="100" spans="1:1" x14ac:dyDescent="0.2">
      <c r="A100" s="3">
        <v>151</v>
      </c>
    </row>
    <row r="101" spans="1:1" x14ac:dyDescent="0.2">
      <c r="A101" s="3">
        <v>150.6</v>
      </c>
    </row>
    <row r="102" spans="1:1" x14ac:dyDescent="0.2">
      <c r="A102" s="3">
        <v>150</v>
      </c>
    </row>
    <row r="103" spans="1:1" x14ac:dyDescent="0.2">
      <c r="A103" s="3">
        <v>150</v>
      </c>
    </row>
    <row r="104" spans="1:1" x14ac:dyDescent="0.2">
      <c r="A104" s="3">
        <v>150</v>
      </c>
    </row>
    <row r="105" spans="1:1" x14ac:dyDescent="0.2">
      <c r="A105" s="3">
        <v>150</v>
      </c>
    </row>
    <row r="106" spans="1:1" x14ac:dyDescent="0.2">
      <c r="A106" s="3">
        <v>148</v>
      </c>
    </row>
    <row r="107" spans="1:1" x14ac:dyDescent="0.2">
      <c r="A107" s="3">
        <v>148</v>
      </c>
    </row>
    <row r="108" spans="1:1" x14ac:dyDescent="0.2">
      <c r="A108" s="3">
        <v>147</v>
      </c>
    </row>
    <row r="109" spans="1:1" x14ac:dyDescent="0.2">
      <c r="A109" s="3">
        <v>147</v>
      </c>
    </row>
    <row r="110" spans="1:1" x14ac:dyDescent="0.2">
      <c r="A110" s="3">
        <v>147</v>
      </c>
    </row>
    <row r="111" spans="1:1" x14ac:dyDescent="0.2">
      <c r="A111" s="3">
        <v>146</v>
      </c>
    </row>
  </sheetData>
  <phoneticPr fontId="2"/>
  <conditionalFormatting sqref="A1:A1048576">
    <cfRule type="cellIs" dxfId="1" priority="1" operator="lessThan">
      <formula>159.7</formula>
    </cfRule>
    <cfRule type="cellIs" dxfId="0" priority="2" operator="greaterThan">
      <formula>159.7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フォームの回答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福本塁</dc:creator>
  <cp:lastModifiedBy>福本塁</cp:lastModifiedBy>
  <dcterms:created xsi:type="dcterms:W3CDTF">2021-10-21T04:25:12Z</dcterms:created>
  <dcterms:modified xsi:type="dcterms:W3CDTF">2021-10-21T05:31:58Z</dcterms:modified>
</cp:coreProperties>
</file>