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gb\Desktop\"/>
    </mc:Choice>
  </mc:AlternateContent>
  <bookViews>
    <workbookView xWindow="3150" yWindow="0" windowWidth="27750" windowHeight="10575" activeTab="4"/>
  </bookViews>
  <sheets>
    <sheet name="Sheet4" sheetId="5" r:id="rId1"/>
    <sheet name="分析用に加工する" sheetId="4" r:id="rId2"/>
    <sheet name="見やすいように整える" sheetId="3" r:id="rId3"/>
    <sheet name="不要な列を削除" sheetId="2" r:id="rId4"/>
    <sheet name="RAW" sheetId="1" r:id="rId5"/>
  </sheets>
  <definedNames>
    <definedName name="_xlnm._FilterDatabase" localSheetId="4" hidden="1">RAW!$B$1:$AS$43</definedName>
    <definedName name="_xlnm._FilterDatabase" localSheetId="0" hidden="1">Sheet4!$A$1:$B$42</definedName>
    <definedName name="_xlnm._FilterDatabase" localSheetId="2" hidden="1">見やすいように整える!$A$1:$FQ$1</definedName>
    <definedName name="_xlnm._FilterDatabase" localSheetId="1" hidden="1">分析用に加工する!$A$1:$K$1</definedName>
  </definedNames>
  <calcPr calcId="162913"/>
</workbook>
</file>

<file path=xl/calcChain.xml><?xml version="1.0" encoding="utf-8"?>
<calcChain xmlns="http://schemas.openxmlformats.org/spreadsheetml/2006/main">
  <c r="F6" i="5" l="1"/>
  <c r="E6" i="5"/>
  <c r="N44" i="4"/>
  <c r="M44" i="4"/>
  <c r="L44" i="4"/>
  <c r="K44" i="4"/>
  <c r="J44" i="4"/>
  <c r="I44" i="4"/>
  <c r="H44" i="4"/>
  <c r="N43" i="4"/>
  <c r="M43" i="4"/>
  <c r="L43" i="4"/>
  <c r="K43" i="4"/>
  <c r="J43" i="4"/>
  <c r="I43" i="4"/>
  <c r="H43" i="4"/>
  <c r="N42" i="4"/>
  <c r="M42" i="4"/>
  <c r="N41" i="4"/>
  <c r="M41" i="4"/>
  <c r="N40" i="4"/>
  <c r="M40" i="4"/>
  <c r="N39" i="4"/>
  <c r="M39" i="4"/>
  <c r="N38" i="4"/>
  <c r="M38" i="4"/>
  <c r="N37" i="4"/>
  <c r="M37" i="4"/>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6" i="4"/>
  <c r="M6" i="4"/>
  <c r="N5" i="4"/>
  <c r="M5" i="4"/>
  <c r="N4" i="4"/>
  <c r="M4" i="4"/>
  <c r="N3" i="4"/>
  <c r="M3" i="4"/>
  <c r="N2" i="4"/>
  <c r="M2" i="4"/>
  <c r="L2"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K2"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J2"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I2"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H2"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B43" i="4"/>
  <c r="C43" i="4"/>
</calcChain>
</file>

<file path=xl/sharedStrings.xml><?xml version="1.0" encoding="utf-8"?>
<sst xmlns="http://schemas.openxmlformats.org/spreadsheetml/2006/main" count="6337" uniqueCount="1300">
  <si>
    <t>印象に残っている広告があるか？</t>
  </si>
  <si>
    <t>一番印象に残っている広告は何か？記述形式</t>
  </si>
  <si>
    <t>普段読む本の大きさはどのくらいのものが多いか</t>
  </si>
  <si>
    <t>帯がついていたら外す派かそのまま読むかあなたの家での服装は？</t>
  </si>
  <si>
    <t>そのまま読む場合邪魔だと思うか</t>
  </si>
  <si>
    <t>邪魔だと思う場合どうして邪魔だと思うのか</t>
  </si>
  <si>
    <t>どのような時に本を読むことが多いか</t>
  </si>
  <si>
    <t>テレビが家にあるか</t>
  </si>
  <si>
    <t>何時間見るか</t>
  </si>
  <si>
    <t>あなたは映像を普段みるか</t>
  </si>
  <si>
    <t>一つどれくらいの長さのものを見るか（○分で数字を自由回答）</t>
  </si>
  <si>
    <t>テレビではどんなジャンルをみるか</t>
  </si>
  <si>
    <t>YouTube等の動画配信サービスではどんなジャンルをみるか</t>
  </si>
  <si>
    <t>普段どのようなジャンルの本を読みますか</t>
  </si>
  <si>
    <t>普段本をどのくらい読みますか</t>
  </si>
  <si>
    <t>バイトをしているか</t>
  </si>
  <si>
    <t>本をいつ読むことが多いですか</t>
  </si>
  <si>
    <t>本を買うときに気にすることは何ですか</t>
  </si>
  <si>
    <t>スカートをはくか否か</t>
  </si>
  <si>
    <t>好きなスカート丈（㎝）</t>
  </si>
  <si>
    <t>好きな服の生地(つるつるさらさら等ひらがなオノマトペ指定）</t>
  </si>
  <si>
    <t>身長（数字のみ回答）</t>
  </si>
  <si>
    <t>普段着る服のサイズ</t>
  </si>
  <si>
    <t>服を（特にワンピース）切るときの不満（自由表記）</t>
  </si>
  <si>
    <t>今まで交際経験はありますか？　(回答したくない人はしなくても大丈夫です)</t>
  </si>
  <si>
    <t>質問に「ない」以外で答えた人にのみ質問過去に交際した異性にがっかりした点はありましたか？　(回答したくない人はしなくても大丈夫です)</t>
  </si>
  <si>
    <t>はいと答えた人のみ質問どの点にがっかりしましたか？</t>
  </si>
  <si>
    <t>理想の異性に一番に求めるものは何ですか？　</t>
  </si>
  <si>
    <t>その条件を求める詳しい理由やエピソードがありますか？　自由記述　ない場合は特に無し</t>
  </si>
  <si>
    <t>自分は理想が高いと思いますか？　</t>
  </si>
  <si>
    <t>あなたはダイエットを今までにしたことがありますか。</t>
  </si>
  <si>
    <t>「ダイエットは成功しましたか」</t>
  </si>
  <si>
    <t>ダイエットはどれぐらいの期間で行いましたか。</t>
  </si>
  <si>
    <t>ダイエット方式を教えてください。複数回答可</t>
  </si>
  <si>
    <t>上記以外でダイエット中気をつけていたことしていたことがあればご記入ください。</t>
  </si>
  <si>
    <t>ダイエットをしたことがある人にお尋ねします。その後リバウンドはしましたか。</t>
  </si>
  <si>
    <t>あなたは今ダイエットをしていますか。</t>
  </si>
  <si>
    <t>ダイエットをしていなくても普段から食事や運動など生活面で気をつけていることはありますか？</t>
  </si>
  <si>
    <t>ファンデーションを購入する際どの明るさのものを選びますか？</t>
  </si>
  <si>
    <t>ファンデーションを選ぶ理由やその他(記述式)</t>
  </si>
  <si>
    <t>一番印象に残っている本を教えてください　自由記述で無い場合はなしと回答</t>
  </si>
  <si>
    <t>金魚は何色のイメージか</t>
  </si>
  <si>
    <t>小さい金魚大きい金魚どっちが好きか</t>
  </si>
  <si>
    <t>出目金と普通の金魚どっちが好きか</t>
  </si>
  <si>
    <t>いいえ</t>
  </si>
  <si>
    <t>漫画サイズ</t>
  </si>
  <si>
    <t>外す</t>
  </si>
  <si>
    <t>はい</t>
  </si>
  <si>
    <t>だんだん帯と本がズレてくるから</t>
  </si>
  <si>
    <t>暇な時</t>
  </si>
  <si>
    <t>10分</t>
  </si>
  <si>
    <t>見ない</t>
  </si>
  <si>
    <t>バラエティー, 映画, ゲーム</t>
  </si>
  <si>
    <t>小説, 漫画</t>
  </si>
  <si>
    <t>月に5冊以上</t>
  </si>
  <si>
    <t>暇な時や時間があるとき</t>
  </si>
  <si>
    <t>内容</t>
  </si>
  <si>
    <t>メンズM</t>
  </si>
  <si>
    <t>2回以上</t>
  </si>
  <si>
    <t>容姿</t>
  </si>
  <si>
    <t>していない</t>
  </si>
  <si>
    <t>ファンデーションは使用しない</t>
  </si>
  <si>
    <t>君の膵臓を食べたい</t>
  </si>
  <si>
    <t>赤</t>
  </si>
  <si>
    <t>小さい金魚</t>
  </si>
  <si>
    <t>普通の金魚</t>
  </si>
  <si>
    <t>文庫本サイズ</t>
  </si>
  <si>
    <t>そのまま</t>
  </si>
  <si>
    <t>１～３</t>
  </si>
  <si>
    <t>バラエティー, ニュース, アニメ</t>
  </si>
  <si>
    <t>バラエティー, ゲーム</t>
  </si>
  <si>
    <t>エッセイ, 漫画</t>
  </si>
  <si>
    <t>月に1～2冊</t>
  </si>
  <si>
    <t>お風呂に入りながら</t>
  </si>
  <si>
    <t>表紙のデザイン</t>
  </si>
  <si>
    <t>優しさ</t>
  </si>
  <si>
    <t>特になし</t>
  </si>
  <si>
    <t>3~4か月</t>
  </si>
  <si>
    <t>筋トレ, ウォーキング</t>
  </si>
  <si>
    <t>自分の肌より明るい色</t>
  </si>
  <si>
    <t>すき家</t>
  </si>
  <si>
    <t>ドキュメンタリ, バラエティー, ニュース, 映画</t>
  </si>
  <si>
    <t>ドキュメンタリ, バラエティー, 美容・ファッション, 時事ネタ</t>
  </si>
  <si>
    <t>雑誌, 料理</t>
  </si>
  <si>
    <t>それ以下</t>
  </si>
  <si>
    <t>サラサラ</t>
  </si>
  <si>
    <t>メンズL</t>
  </si>
  <si>
    <t>ない</t>
  </si>
  <si>
    <t>なし</t>
  </si>
  <si>
    <t>大きい金魚</t>
  </si>
  <si>
    <t>SMAPのsoftbank</t>
  </si>
  <si>
    <t>新書版サイズ</t>
  </si>
  <si>
    <t>自分で決めた時間(寝る前朝の10分など)</t>
  </si>
  <si>
    <t>10以上</t>
  </si>
  <si>
    <t>15分</t>
  </si>
  <si>
    <t>ドラマ, ドキュメンタリ, バラエティー, ニュース, 映画</t>
  </si>
  <si>
    <t>ドラマ, ドキュメンタリ, バラエティー, 映画, 歴史</t>
  </si>
  <si>
    <t>小説</t>
  </si>
  <si>
    <t>就寝前</t>
  </si>
  <si>
    <t>特にない</t>
  </si>
  <si>
    <t>半年</t>
  </si>
  <si>
    <t>サプリ, 1日2食, ウォーキング</t>
  </si>
  <si>
    <t>ハリーポッター</t>
  </si>
  <si>
    <t>綺麗</t>
  </si>
  <si>
    <t>読まない</t>
  </si>
  <si>
    <t>指に引っかかる</t>
  </si>
  <si>
    <t>覚えていない</t>
  </si>
  <si>
    <t>ミュージック</t>
  </si>
  <si>
    <t>買わない</t>
  </si>
  <si>
    <t>ミニ丈</t>
  </si>
  <si>
    <t>可愛ければすべてよし</t>
  </si>
  <si>
    <t>時と場合による</t>
  </si>
  <si>
    <t>ぶかぶか</t>
  </si>
  <si>
    <t>ブルべになりたいから</t>
  </si>
  <si>
    <t>どっちも好き</t>
  </si>
  <si>
    <t>ゲーム</t>
  </si>
  <si>
    <t>メンズS</t>
  </si>
  <si>
    <t>ドキュメンタリ, ニュース</t>
  </si>
  <si>
    <t>バラエティー, 歴史</t>
  </si>
  <si>
    <t>雑誌, 小説, 専門書</t>
  </si>
  <si>
    <t>ぺらぺら</t>
  </si>
  <si>
    <t>６０</t>
  </si>
  <si>
    <t>ニュース</t>
  </si>
  <si>
    <t>ドキュメンタリ, バラエティー, 映画, アニメ, 美容・ファッション, ゲーム, 時事ネタ</t>
  </si>
  <si>
    <t>小説, 趣味</t>
  </si>
  <si>
    <t>１６６</t>
  </si>
  <si>
    <t>考え方</t>
  </si>
  <si>
    <t>あか</t>
  </si>
  <si>
    <t>バラエティー</t>
  </si>
  <si>
    <t>50cm</t>
  </si>
  <si>
    <t>さらさら</t>
  </si>
  <si>
    <t>レディースM</t>
  </si>
  <si>
    <t>1回</t>
  </si>
  <si>
    <t>性格</t>
  </si>
  <si>
    <t>自分が大変な時頼りにならないならパートナーとしてふさわしくないから</t>
  </si>
  <si>
    <t>１ヶ月</t>
  </si>
  <si>
    <t>糖質制限</t>
  </si>
  <si>
    <t>すぐ寝ない</t>
  </si>
  <si>
    <t>品質</t>
  </si>
  <si>
    <t>４～６</t>
  </si>
  <si>
    <t>時事ネタ</t>
  </si>
  <si>
    <t>漫画</t>
  </si>
  <si>
    <t>おなかが冷える</t>
  </si>
  <si>
    <t>炭水化物抜き</t>
  </si>
  <si>
    <t>自分の肌と同じ色</t>
  </si>
  <si>
    <t>人気のモノ</t>
  </si>
  <si>
    <t>ドキュメンタリ, アニメ, ゲーム</t>
  </si>
  <si>
    <t>月に3～4冊</t>
  </si>
  <si>
    <t>タイトル</t>
  </si>
  <si>
    <t>冬場は寒い</t>
  </si>
  <si>
    <t>寛大な心</t>
  </si>
  <si>
    <t>NARUTO</t>
  </si>
  <si>
    <t>オレンジ</t>
  </si>
  <si>
    <t>移動中</t>
  </si>
  <si>
    <t>バラエティー, 美容・ファッション</t>
  </si>
  <si>
    <t>2~3か月に1冊</t>
  </si>
  <si>
    <t>コーディロイ</t>
  </si>
  <si>
    <t>3日</t>
  </si>
  <si>
    <t>筋トレ</t>
  </si>
  <si>
    <t>そもそも成功もしていない</t>
  </si>
  <si>
    <t>カバー力</t>
  </si>
  <si>
    <t>zoo</t>
  </si>
  <si>
    <t>カップヌードルの広告全般</t>
  </si>
  <si>
    <t>気分転換や、心に余裕のある時</t>
  </si>
  <si>
    <t>アニメ, ゲーム, how to系</t>
  </si>
  <si>
    <t>雑誌, 漫画, 趣味</t>
  </si>
  <si>
    <t>Ｈｏｎｄａ</t>
  </si>
  <si>
    <t>ドラマ, バラエティー, ニュース, アニメ</t>
  </si>
  <si>
    <t>映画, 美容・ファッション</t>
  </si>
  <si>
    <t>話題性</t>
  </si>
  <si>
    <t>ふあふあ</t>
  </si>
  <si>
    <t>めんどくさい</t>
  </si>
  <si>
    <t>2週間</t>
  </si>
  <si>
    <t>出目金</t>
  </si>
  <si>
    <t>ひらパー</t>
  </si>
  <si>
    <t>１０</t>
  </si>
  <si>
    <t>６５</t>
  </si>
  <si>
    <t>テロテロ</t>
  </si>
  <si>
    <t>１５３</t>
  </si>
  <si>
    <t>経済力</t>
  </si>
  <si>
    <t>三ヶ月</t>
  </si>
  <si>
    <t>1日2食</t>
  </si>
  <si>
    <t>よれにくさ</t>
  </si>
  <si>
    <t>少女</t>
  </si>
  <si>
    <t>ラパン</t>
  </si>
  <si>
    <t>バラエティー, アニメ, 美容・ファッション</t>
  </si>
  <si>
    <t>雑誌, 小説</t>
  </si>
  <si>
    <t>ぽくぽく</t>
  </si>
  <si>
    <t>レディースL</t>
  </si>
  <si>
    <t>着回しがしにくい</t>
  </si>
  <si>
    <t>特に無し</t>
  </si>
  <si>
    <t>1週間</t>
  </si>
  <si>
    <t>姿勢</t>
  </si>
  <si>
    <t>蜜蜂と遠雷</t>
  </si>
  <si>
    <t>朱色</t>
  </si>
  <si>
    <t>ヤクルト</t>
  </si>
  <si>
    <t>２４０</t>
  </si>
  <si>
    <t>ドラマ, バラエティー, アニメ</t>
  </si>
  <si>
    <t>ドラマ, バラエティー, ニュース, アニメ, 美容・ファッション, ゲーム</t>
  </si>
  <si>
    <t>雑誌, 小説, 漫画, 料理</t>
  </si>
  <si>
    <t>８０</t>
  </si>
  <si>
    <t>フワフワ</t>
  </si>
  <si>
    <t>１５６</t>
  </si>
  <si>
    <t>スースーする</t>
  </si>
  <si>
    <t>女々しさ</t>
  </si>
  <si>
    <t>ずっとしている</t>
  </si>
  <si>
    <t>ご飯を抜かない</t>
  </si>
  <si>
    <t>値段</t>
  </si>
  <si>
    <t>こころ</t>
  </si>
  <si>
    <t>邪魔になる場合は外す</t>
  </si>
  <si>
    <t>その時による</t>
  </si>
  <si>
    <t>ドラマ, バラエティー, ニュース</t>
  </si>
  <si>
    <t>美容・ファッション</t>
  </si>
  <si>
    <t>もこもこ</t>
  </si>
  <si>
    <t>トイレの時</t>
  </si>
  <si>
    <t>口コミ、どのような効果があるのか</t>
  </si>
  <si>
    <t>赤オレンジ</t>
  </si>
  <si>
    <t>バラエティー, ニュース, 映画, アニメ</t>
  </si>
  <si>
    <t>映画, アニメ, 美容・ファッション, ゲーム</t>
  </si>
  <si>
    <t>つるつる</t>
  </si>
  <si>
    <t>性格が嫌な人とはまず友人としても付き合えないから</t>
  </si>
  <si>
    <t>分からない</t>
  </si>
  <si>
    <t>6ヶ月</t>
  </si>
  <si>
    <t>筋トレ, ストレッチ</t>
  </si>
  <si>
    <t>野菜から食べる</t>
  </si>
  <si>
    <t>肌悩みのカバー</t>
  </si>
  <si>
    <t>住野よるの君の膵臓をたべたい</t>
  </si>
  <si>
    <t>豊島園</t>
  </si>
  <si>
    <t>ふわふわ</t>
  </si>
  <si>
    <t>１５７</t>
  </si>
  <si>
    <t>後ろのボタンに手が届きづらい</t>
  </si>
  <si>
    <t>遥か遠く彼方の君へ</t>
  </si>
  <si>
    <t>レディースS</t>
  </si>
  <si>
    <t>きつねのまいもんや</t>
  </si>
  <si>
    <t>ディズニー</t>
  </si>
  <si>
    <t>ドラマ, バラエティー</t>
  </si>
  <si>
    <t>70cm</t>
  </si>
  <si>
    <t>１６３</t>
  </si>
  <si>
    <t>着太り</t>
  </si>
  <si>
    <t>一ヶ月</t>
  </si>
  <si>
    <t>馴染むから</t>
  </si>
  <si>
    <t>アニメ</t>
  </si>
  <si>
    <t>ドラマ, バラエティー, アニメ, 美容・ファッション</t>
  </si>
  <si>
    <t>漫画, 料理</t>
  </si>
  <si>
    <t>楽天モバイル</t>
  </si>
  <si>
    <t>ドラマ</t>
  </si>
  <si>
    <t>音楽</t>
  </si>
  <si>
    <t>漫画, 趣味</t>
  </si>
  <si>
    <t>調べ物をするとき</t>
  </si>
  <si>
    <t>（具体的な長さはわかりませんが、ロングが好きです。）</t>
  </si>
  <si>
    <t>色々なものに絡まりやすい</t>
  </si>
  <si>
    <t>けじめがつけられない点</t>
  </si>
  <si>
    <t>性格、考え方</t>
  </si>
  <si>
    <t>自分と考え方が似ていたり、価値観が同じでないと付き合えないと思うから。</t>
  </si>
  <si>
    <t>筋トレ, 食事制限全般</t>
  </si>
  <si>
    <t>夜7時以降は水以外口にしない</t>
  </si>
  <si>
    <t>透明感が出るかどうか</t>
  </si>
  <si>
    <t>森見登美彦の著書全般</t>
  </si>
  <si>
    <t>ドラマ, バラエティー, ニュース, 映画</t>
  </si>
  <si>
    <t>ドラマ, 映画, 美容・ファッション</t>
  </si>
  <si>
    <t>雑誌, 料理, 趣味</t>
  </si>
  <si>
    <t>マキシ</t>
  </si>
  <si>
    <t>そして父になる</t>
  </si>
  <si>
    <t>映画キングスマン</t>
  </si>
  <si>
    <t>ニュース, 映画, アニメ</t>
  </si>
  <si>
    <t>アニメ, 美容・ファッション, ゲーム</t>
  </si>
  <si>
    <t>寒い</t>
  </si>
  <si>
    <t>束縛</t>
  </si>
  <si>
    <t>家庭環境</t>
  </si>
  <si>
    <t>1日2食, 1日1食, ランニング</t>
  </si>
  <si>
    <t>基礎代謝よりも摂取カロリーを低くする</t>
  </si>
  <si>
    <t>崩れにくさ</t>
  </si>
  <si>
    <t>夢野久作の少女地獄</t>
  </si>
  <si>
    <t>無印良品の広告</t>
  </si>
  <si>
    <t>アニメ, ゲーム, ミュージックビデオ</t>
  </si>
  <si>
    <t>雑誌, 小説, 漫画, 趣味</t>
  </si>
  <si>
    <t>丈が合わない（長い）</t>
  </si>
  <si>
    <t>話していて楽しいかどうか</t>
  </si>
  <si>
    <t>3か月</t>
  </si>
  <si>
    <t>糖質制限, 筋トレ, ウォーキング</t>
  </si>
  <si>
    <t>寝る時間を早くして夜食を食べないようにしていた</t>
  </si>
  <si>
    <t>鹿の王</t>
  </si>
  <si>
    <t>30分</t>
  </si>
  <si>
    <t>ドラマ, バラエティー, 映画, アニメ</t>
  </si>
  <si>
    <t>小説, 漫画, 趣味</t>
  </si>
  <si>
    <t>ボタンが面倒くさい</t>
  </si>
  <si>
    <t>1か月</t>
  </si>
  <si>
    <t>ウォーキング</t>
  </si>
  <si>
    <t>自分が好きなような話の本に出合った時</t>
  </si>
  <si>
    <t>料理、ユーチューバーの動画</t>
  </si>
  <si>
    <t>小説, 料理</t>
  </si>
  <si>
    <t>１１０</t>
  </si>
  <si>
    <t>ワンピースは可愛すぎる、華奢な体系の人が似合うデザインが多い</t>
  </si>
  <si>
    <t>自分と波長が合うか</t>
  </si>
  <si>
    <t>使用しない</t>
  </si>
  <si>
    <t>西の良き魔女</t>
  </si>
  <si>
    <t>クリアアサヒ</t>
  </si>
  <si>
    <t>３か月</t>
  </si>
  <si>
    <t>筋トレ, ランニング</t>
  </si>
  <si>
    <t>壁の男</t>
  </si>
  <si>
    <t>ロッテ×BUMP OF CHICKEN　ベイビーアイラブユーだぜ</t>
  </si>
  <si>
    <t>60-120</t>
  </si>
  <si>
    <t>ドラマ, バラエティー, ニュース, 映画, アニメ</t>
  </si>
  <si>
    <t>バラエティー, 美容・ファッション, ゲーム</t>
  </si>
  <si>
    <t>小説, エッセイ, 漫画</t>
  </si>
  <si>
    <t>人格</t>
  </si>
  <si>
    <t>優しくても貧乏だったら困る</t>
  </si>
  <si>
    <t>忘れました</t>
  </si>
  <si>
    <t>筋トレ, ウォーキング, ランニング</t>
  </si>
  <si>
    <t>食事のカロリー計算</t>
  </si>
  <si>
    <t>安くて質が悪くなく、色が合う</t>
  </si>
  <si>
    <t>論理的思考力を鍛える33の思考実験</t>
  </si>
  <si>
    <t>大成建設</t>
  </si>
  <si>
    <t>１５</t>
  </si>
  <si>
    <t>バラエティー, アニメ, 美容・ファッション, ゲーム</t>
  </si>
  <si>
    <t>雑誌, 小説, エッセイ, 漫画, 料理, 趣味</t>
  </si>
  <si>
    <t>膝下５センチ</t>
  </si>
  <si>
    <t>ふわもこ</t>
  </si>
  <si>
    <t>なで肩なので下がってくる</t>
  </si>
  <si>
    <t>ギャグセンス</t>
  </si>
  <si>
    <t>肌を綺麗に見せるため</t>
  </si>
  <si>
    <t>村井の恋</t>
  </si>
  <si>
    <t>趣味</t>
  </si>
  <si>
    <t>すべすべ</t>
  </si>
  <si>
    <t>レッドブルモータースポーツネット限定ｃｍ、全日空B787就航記念cm～鍛えた翼は強い～、京成スカイライナーcm～まっすぐ、速い～、マツダRX8cm</t>
  </si>
  <si>
    <t>ドキュメンタリ, 映画, アニメ</t>
  </si>
  <si>
    <t>ドキュメンタリ, ニュース, ゲーム</t>
  </si>
  <si>
    <t>ドラマ, ドキュメンタリ, バラエティー, ニュース, 映画, アニメ</t>
  </si>
  <si>
    <t>バラエティー, アニメ, ゲーム</t>
  </si>
  <si>
    <t>メンズLL</t>
  </si>
  <si>
    <t>新潟モノリスのCM</t>
  </si>
  <si>
    <t>７～９</t>
  </si>
  <si>
    <t>ドラマ, アニメ</t>
  </si>
  <si>
    <t>アニメ, 美容・ファッション, ASMR</t>
  </si>
  <si>
    <t>小説, エッセイ</t>
  </si>
  <si>
    <t>二股かけられてた</t>
  </si>
  <si>
    <t>自分（私）をちゃんと好きでいてくれること</t>
  </si>
  <si>
    <t>二股かけられた後に付き合った人は、優しかったけど、それは一時的な「好き」の感情で、ほぼほぼ良いように寂しさ埋めるために使われた感じだったので、優しことと私を大切にしてくれることが必ずしもイコールではないと思ったから。</t>
  </si>
  <si>
    <t>1ヶ月</t>
  </si>
  <si>
    <t>夜遅くにご飯を食べない</t>
  </si>
  <si>
    <t>獣の奏者</t>
  </si>
  <si>
    <t>赤色</t>
  </si>
  <si>
    <t>オリンピック</t>
  </si>
  <si>
    <t>ゲーム, YouTube</t>
  </si>
  <si>
    <t>膝が隠れるくらい</t>
  </si>
  <si>
    <t>切ったことない</t>
  </si>
  <si>
    <t>メンヘラ</t>
  </si>
  <si>
    <t>男気</t>
  </si>
  <si>
    <t>LINEで長文を送られたから</t>
  </si>
  <si>
    <t>2ヶ月</t>
  </si>
  <si>
    <t>筋トレ, ダンス</t>
  </si>
  <si>
    <t>はだしのゲン</t>
  </si>
  <si>
    <t>本棚に入れづらい</t>
  </si>
  <si>
    <t>ドキュメンタリ</t>
  </si>
  <si>
    <t>膝上</t>
  </si>
  <si>
    <t>ザラザラ</t>
  </si>
  <si>
    <t>何を食べたかを意識</t>
  </si>
  <si>
    <t>似合うか</t>
  </si>
  <si>
    <t>無し</t>
  </si>
  <si>
    <t>アイドル</t>
  </si>
  <si>
    <t>しろいろの街のその骨の体温の</t>
  </si>
  <si>
    <t>金魚が苦手</t>
  </si>
  <si>
    <t>どちらも苦手</t>
  </si>
  <si>
    <t>The CHOYAのCM</t>
  </si>
  <si>
    <t>邪魔というより汚したり破れたりしないために外します</t>
  </si>
  <si>
    <t>バラエティー, 映画, アニメ</t>
  </si>
  <si>
    <t>アニメ, ゲーム</t>
  </si>
  <si>
    <t>雑誌, 小説, エッセイ, 漫画, 趣味</t>
  </si>
  <si>
    <t>ふわふわ、もちもち</t>
  </si>
  <si>
    <t>裾が長い場合、自分で裾上げしないといけない</t>
  </si>
  <si>
    <t>レビューがいいもの</t>
  </si>
  <si>
    <t>私と悪魔の百の問答</t>
  </si>
  <si>
    <t>雑誌</t>
  </si>
  <si>
    <t>性別</t>
  </si>
  <si>
    <t>平日の朝何時に起きますか？</t>
  </si>
  <si>
    <t>平日の夜何時に寝ますか？</t>
  </si>
  <si>
    <t>いつご飯を食べますか？</t>
  </si>
  <si>
    <t>平日、通学などの移動以外で運動をしますか？</t>
  </si>
  <si>
    <t>あなたの寝る時の服装は？</t>
  </si>
  <si>
    <t>あなたの家での服装は？</t>
  </si>
  <si>
    <t>近所へ出かける時の服装は？</t>
  </si>
  <si>
    <t>友達や恋人と会う時の服装は？</t>
  </si>
  <si>
    <t>自分の所持する服に対して等級(勝負服、人に会うときは着たくない服など)はあるか？</t>
  </si>
  <si>
    <t>家でジャージや好きなアーティストのグッズの服は着るか？</t>
  </si>
  <si>
    <t>今来ている服で１番古いのは何年前に買った服か？</t>
  </si>
  <si>
    <t>洗濯の仕方は服の素材によって変えるか？</t>
  </si>
  <si>
    <t>外食が多いか少ないか</t>
  </si>
  <si>
    <t>出来合いのものを食べることが多いか</t>
  </si>
  <si>
    <t>よく自炊するか</t>
  </si>
  <si>
    <t>一ヶ月にいくら食費に使っているか</t>
  </si>
  <si>
    <t>あなたは漢字が好きですか</t>
  </si>
  <si>
    <t>あなたは漢字が得意ですか</t>
  </si>
  <si>
    <t>あなたは漢字検定を受けたことがありますか</t>
  </si>
  <si>
    <t>あなたの持っている漢字検定の級は何ですか</t>
  </si>
  <si>
    <t>好きな漢字を自由に教えてください</t>
  </si>
  <si>
    <t>あなたは分別をしていますか</t>
  </si>
  <si>
    <t>分別する時きちんと洗いますか</t>
  </si>
  <si>
    <t>今まで学校の授業で地球環境について勉強しましたか？それはいつですか？(1番早い時期)</t>
  </si>
  <si>
    <t>あなたの首周りの長さは何㎝か？     記述（20㎝の場合は 20 と記入）</t>
  </si>
  <si>
    <t>ちょうどいいネックレスの位置は？     記述（顎から何㎝か  20㎝の場合は 20 と記入 顎より上の場合は−◯と記入 ）</t>
  </si>
  <si>
    <t>youtube以外でミュージックビデオを見ることはあるか</t>
  </si>
  <si>
    <t>youtube内の動画を見るときは何を基準に見るものを選んでいるか</t>
  </si>
  <si>
    <t>アルバイトをしていますか？　</t>
  </si>
  <si>
    <t>働いてる職場の業種は何ですか（飲食、塾講師、アパレルなど）　自由記述</t>
  </si>
  <si>
    <t>何のためにアルバイトをしていますか</t>
  </si>
  <si>
    <t>もし自分がアルバイトをしなくても学生生活がおくれるとしたらアルバイトをしますか</t>
  </si>
  <si>
    <t>大学生がアルバイトをする必要があると思いますか、またそう考える理由を教えてください　自由記述</t>
  </si>
  <si>
    <t>バイトの有無</t>
  </si>
  <si>
    <t>家賃（数字入力、ex,39000）</t>
  </si>
  <si>
    <t>生活費、食費含む（数字入力）</t>
  </si>
  <si>
    <t>課題材料費（数字入力）</t>
  </si>
  <si>
    <t>娯楽（洋服、漫画etc..）（数字入力）</t>
  </si>
  <si>
    <t>平日1日の生活（食事睡眠家事）に必要な時間（数字入力）</t>
  </si>
  <si>
    <t>平日授業時間外で課題を行う時間（数字入力）</t>
  </si>
  <si>
    <t>現在の自分が感じる負担を3段階で選択</t>
  </si>
  <si>
    <t>男性</t>
  </si>
  <si>
    <t>10時</t>
  </si>
  <si>
    <t>2時</t>
  </si>
  <si>
    <t>昼, 夜, 食べたいときに食べる</t>
  </si>
  <si>
    <t>パジャマ</t>
  </si>
  <si>
    <t>部屋着</t>
  </si>
  <si>
    <t>部屋着に上着</t>
  </si>
  <si>
    <t>普段着</t>
  </si>
  <si>
    <t>ある</t>
  </si>
  <si>
    <t>変える</t>
  </si>
  <si>
    <t>多い</t>
  </si>
  <si>
    <t>25000円くらい</t>
  </si>
  <si>
    <t>刃</t>
  </si>
  <si>
    <t>小学校</t>
  </si>
  <si>
    <t>つけたことがないのでわからない</t>
  </si>
  <si>
    <t>アップロードしているyoutuber</t>
  </si>
  <si>
    <t>飲食</t>
  </si>
  <si>
    <t>自由に使えるお金を稼ぐため</t>
  </si>
  <si>
    <t>しない</t>
  </si>
  <si>
    <t>バイトをする必要があるかないかは本人またはその家族が決めることなので他人が口出しすることではない。</t>
  </si>
  <si>
    <t>9時</t>
  </si>
  <si>
    <t>23時</t>
  </si>
  <si>
    <t>楽な恰好</t>
  </si>
  <si>
    <t>家着</t>
  </si>
  <si>
    <t>ちゃんとした服</t>
  </si>
  <si>
    <t>7年</t>
  </si>
  <si>
    <t>変えない</t>
  </si>
  <si>
    <t>少ない</t>
  </si>
  <si>
    <t>10000円</t>
  </si>
  <si>
    <t>サムネイル</t>
  </si>
  <si>
    <t>女性</t>
  </si>
  <si>
    <t>17時</t>
  </si>
  <si>
    <t>食べたいときに食べる</t>
  </si>
  <si>
    <t>スウェット</t>
  </si>
  <si>
    <t>スカートにヒール</t>
  </si>
  <si>
    <t>計算したことがない</t>
  </si>
  <si>
    <t>食品販売員</t>
  </si>
  <si>
    <t>学費や生活のため</t>
  </si>
  <si>
    <t>0時</t>
  </si>
  <si>
    <t>朝, 昼, 夜</t>
  </si>
  <si>
    <t>ジャージやトレーナー、スウェットなど楽な格好</t>
  </si>
  <si>
    <t>ジーパンが多い</t>
  </si>
  <si>
    <t>オシャレする</t>
  </si>
  <si>
    <t>ネットに入れるか否かの程度</t>
  </si>
  <si>
    <t>今年は平均約5000</t>
  </si>
  <si>
    <t>好きでも嫌いでもない</t>
  </si>
  <si>
    <t>3級</t>
  </si>
  <si>
    <t>夢、架、蒼、絵</t>
  </si>
  <si>
    <t>洗わないときもある</t>
  </si>
  <si>
    <t>メジャーがないから測れない</t>
  </si>
  <si>
    <t>？</t>
  </si>
  <si>
    <t>前はアパレル</t>
  </si>
  <si>
    <t>する</t>
  </si>
  <si>
    <t>ある。職業選びの参考になるし、社会人と関われるから。</t>
  </si>
  <si>
    <t>今年の平均約25000</t>
  </si>
  <si>
    <t>今年の平均は約8000</t>
  </si>
  <si>
    <t>週に８時間ほど</t>
  </si>
  <si>
    <t>11時</t>
  </si>
  <si>
    <t>3時</t>
  </si>
  <si>
    <t>部屋着以上の服</t>
  </si>
  <si>
    <t>好きな服</t>
  </si>
  <si>
    <t>10年前</t>
  </si>
  <si>
    <t>20000円</t>
  </si>
  <si>
    <t>恵</t>
  </si>
  <si>
    <t>ギフト</t>
  </si>
  <si>
    <t>社会経験の１つとしてする必要はあると思います。</t>
  </si>
  <si>
    <t>質問の意味がわからないので答えられません</t>
  </si>
  <si>
    <t>普段通り</t>
  </si>
  <si>
    <t>少し気を使った服装</t>
  </si>
  <si>
    <t>洋服</t>
  </si>
  <si>
    <t>昼, 夜</t>
  </si>
  <si>
    <t>私服</t>
  </si>
  <si>
    <t>ジーパン、シャツ</t>
  </si>
  <si>
    <t>2万</t>
  </si>
  <si>
    <t>2級</t>
  </si>
  <si>
    <t>観</t>
  </si>
  <si>
    <t>7時</t>
  </si>
  <si>
    <t>1時</t>
  </si>
  <si>
    <t>3万円</t>
  </si>
  <si>
    <t>接客業</t>
  </si>
  <si>
    <t>8時</t>
  </si>
  <si>
    <t>カジュアル</t>
  </si>
  <si>
    <t>5年前</t>
  </si>
  <si>
    <t>２万円</t>
  </si>
  <si>
    <t>持っていない</t>
  </si>
  <si>
    <t>愛情</t>
  </si>
  <si>
    <t>高校</t>
  </si>
  <si>
    <t>内容（題名）</t>
  </si>
  <si>
    <t>ある。人生の経験のため。</t>
  </si>
  <si>
    <t>15時間</t>
  </si>
  <si>
    <t>3時間</t>
  </si>
  <si>
    <t>夜</t>
  </si>
  <si>
    <t>新し目の洋服</t>
  </si>
  <si>
    <t>６年前</t>
  </si>
  <si>
    <t>帰る</t>
  </si>
  <si>
    <t>週１.２程度</t>
  </si>
  <si>
    <t>２万くらい</t>
  </si>
  <si>
    <t>海</t>
  </si>
  <si>
    <t>タイトなものがいいです</t>
  </si>
  <si>
    <t>結婚式</t>
  </si>
  <si>
    <t>ある、礼儀や常識を知るいい経験になる</t>
  </si>
  <si>
    <t>ジャージ</t>
  </si>
  <si>
    <t>6年前</t>
  </si>
  <si>
    <t>パジャマか部屋着</t>
  </si>
  <si>
    <t>外用の服</t>
  </si>
  <si>
    <t>とくに変わらない</t>
  </si>
  <si>
    <t>部屋着と外で着てもいい服の区別はある</t>
  </si>
  <si>
    <t>4,5年前</t>
  </si>
  <si>
    <t>4級</t>
  </si>
  <si>
    <t>魚へんの漢字</t>
  </si>
  <si>
    <t>わからない</t>
  </si>
  <si>
    <t>ハイウエストとか</t>
  </si>
  <si>
    <t>２年</t>
  </si>
  <si>
    <t>休</t>
  </si>
  <si>
    <t>外着</t>
  </si>
  <si>
    <t>しっかり決める</t>
  </si>
  <si>
    <t>〇</t>
  </si>
  <si>
    <t>恥に噛む(はにかむ)</t>
  </si>
  <si>
    <t>実用的な敬語や電話対応を学べる</t>
  </si>
  <si>
    <t>音楽、ゲーム</t>
  </si>
  <si>
    <t>ズボンにパーカー</t>
  </si>
  <si>
    <t>ワンピースやスカート</t>
  </si>
  <si>
    <t>奏</t>
  </si>
  <si>
    <t>塾講師</t>
  </si>
  <si>
    <t>社会勉強のため</t>
  </si>
  <si>
    <t>就活でも「このバイトでこんな力を」つけました、とアピールできる材料が増えるから。</t>
  </si>
  <si>
    <t>中学校</t>
  </si>
  <si>
    <t>接客</t>
  </si>
  <si>
    <t>12時</t>
  </si>
  <si>
    <t>4時</t>
  </si>
  <si>
    <t>寝巻き</t>
  </si>
  <si>
    <t>１０年前</t>
  </si>
  <si>
    <t>買えない</t>
  </si>
  <si>
    <t>希死念慮</t>
  </si>
  <si>
    <t>２０</t>
  </si>
  <si>
    <t>４７０００</t>
  </si>
  <si>
    <t>１０００００</t>
  </si>
  <si>
    <t>５０００</t>
  </si>
  <si>
    <t>１００００</t>
  </si>
  <si>
    <t>２４</t>
  </si>
  <si>
    <t>４</t>
  </si>
  <si>
    <t>パーカーと短パン（締め付けが少ない服）</t>
  </si>
  <si>
    <t>外ではあまり着ない服</t>
  </si>
  <si>
    <t>シンプルで動きやすい服</t>
  </si>
  <si>
    <t>個人的に可愛いと思う服</t>
  </si>
  <si>
    <t>3年くらい前</t>
  </si>
  <si>
    <t>15000円くらい</t>
  </si>
  <si>
    <t>当たり前に存在しすぎているため、考えたことがない</t>
  </si>
  <si>
    <t>考えたことがない</t>
  </si>
  <si>
    <t>人によるが、必ずしもしなければいけないとは思わない。収入が足りないと思うならすればいいと思う。
理由は、やむを得ない事情を除いてアルバイトするしないを自由に選べるとしたら、アルバイトはお金を得る代わりに自分の生活の中の時間を使う行為だから、勉強を本分とする学生ならもっと他のことに使う道もアリだと思うから。もちろんその時間をアルバイトに使うのもアリだと思います。</t>
  </si>
  <si>
    <t>外出する時と同じ服装</t>
  </si>
  <si>
    <t>外出する時と同じ服装、普段と変わらない</t>
  </si>
  <si>
    <t>4年前</t>
  </si>
  <si>
    <t>2万円くらい</t>
  </si>
  <si>
    <t>憂鬱</t>
  </si>
  <si>
    <t>飲食、塾講師</t>
  </si>
  <si>
    <t>ある、働いてお金をもらうという仕組みは一度知っておくべきだと思う</t>
  </si>
  <si>
    <t>大学へ行く時と同じ格好</t>
  </si>
  <si>
    <t>1万円</t>
  </si>
  <si>
    <t>営</t>
  </si>
  <si>
    <t>測定不可能でした</t>
  </si>
  <si>
    <t>ネックレスをつけないのでわからない</t>
  </si>
  <si>
    <t>やってない</t>
  </si>
  <si>
    <t>質問内容が理解できない</t>
  </si>
  <si>
    <t>学校がある日は私服、ない日はジャージ</t>
  </si>
  <si>
    <t>私服（普段通り）</t>
  </si>
  <si>
    <t>土日は必ずする</t>
  </si>
  <si>
    <t>10000円〜15000円</t>
  </si>
  <si>
    <t>創</t>
  </si>
  <si>
    <t>社会勉強としてバイトをして初めて知ったことがたくさんあるし、視野が広がるから。</t>
  </si>
  <si>
    <t>6時</t>
  </si>
  <si>
    <t>ルームウエア</t>
  </si>
  <si>
    <t>お洒落着</t>
  </si>
  <si>
    <t>全部特急</t>
  </si>
  <si>
    <t>三年前</t>
  </si>
  <si>
    <t>5級が二回連続で落ちました</t>
  </si>
  <si>
    <t>一</t>
  </si>
  <si>
    <t>すべて</t>
  </si>
  <si>
    <t>デコルテ</t>
  </si>
  <si>
    <t>アパレル</t>
  </si>
  <si>
    <t>生活と自由</t>
  </si>
  <si>
    <t>思う。社会勉強。</t>
  </si>
  <si>
    <t>源</t>
  </si>
  <si>
    <t>スポーツ用品店</t>
  </si>
  <si>
    <t>４年前くらい</t>
  </si>
  <si>
    <t>1万５千円</t>
  </si>
  <si>
    <t>雑貨</t>
  </si>
  <si>
    <t>実際にやってみて社会勉強に良いと思ったから</t>
  </si>
  <si>
    <t>5~6</t>
  </si>
  <si>
    <t>きちんとした服装</t>
  </si>
  <si>
    <t>７年前</t>
  </si>
  <si>
    <t>準２級</t>
  </si>
  <si>
    <t>永</t>
  </si>
  <si>
    <t>社会勉強のためアルバイトはした方が良い</t>
  </si>
  <si>
    <t>おしゃれ</t>
  </si>
  <si>
    <t>水</t>
  </si>
  <si>
    <t>事務業</t>
  </si>
  <si>
    <t>ある。社会を知る。</t>
  </si>
  <si>
    <t>もらってない</t>
  </si>
  <si>
    <t>輝</t>
  </si>
  <si>
    <t>あると思う。社会勉強</t>
  </si>
  <si>
    <t>朝, 昼, 夜, 食べたいときに食べる</t>
  </si>
  <si>
    <t>大学に行くのと同じ格好</t>
  </si>
  <si>
    <t>2万円前後</t>
  </si>
  <si>
    <t>成</t>
  </si>
  <si>
    <t>全部</t>
  </si>
  <si>
    <t>あると思う。学校だけでは学べない現場の空気やルールを学ぶことが出来るから。</t>
  </si>
  <si>
    <t>志</t>
  </si>
  <si>
    <t>社会勉強になるため、必要がある</t>
  </si>
  <si>
    <t>13時</t>
  </si>
  <si>
    <t>3年前</t>
  </si>
  <si>
    <t>２万</t>
  </si>
  <si>
    <t>茉</t>
  </si>
  <si>
    <t>ある
ある程度の社会知識を得るべきだと思うから</t>
  </si>
  <si>
    <t>22時</t>
  </si>
  <si>
    <t>9年</t>
  </si>
  <si>
    <t>2万円</t>
  </si>
  <si>
    <t>跳</t>
  </si>
  <si>
    <t>社会のマナーを知るためにする必要があると思う</t>
  </si>
  <si>
    <t>８</t>
  </si>
  <si>
    <t>ラフ</t>
  </si>
  <si>
    <t>猫</t>
  </si>
  <si>
    <t>スーパー</t>
  </si>
  <si>
    <t>人とかかわる仕事はやって損はないと思います</t>
  </si>
  <si>
    <t>三年</t>
  </si>
  <si>
    <t>幸</t>
  </si>
  <si>
    <t>３０</t>
  </si>
  <si>
    <t>社会経験のために必要</t>
  </si>
  <si>
    <t>４００００</t>
  </si>
  <si>
    <t>６００００</t>
  </si>
  <si>
    <t>２０００</t>
  </si>
  <si>
    <t>２００００</t>
  </si>
  <si>
    <t>６</t>
  </si>
  <si>
    <t>１</t>
  </si>
  <si>
    <t>上裸</t>
  </si>
  <si>
    <t>動きやすい服</t>
  </si>
  <si>
    <t>１１</t>
  </si>
  <si>
    <t>３.６</t>
  </si>
  <si>
    <t>5級</t>
  </si>
  <si>
    <t>崩</t>
  </si>
  <si>
    <t>３２</t>
  </si>
  <si>
    <t>２３</t>
  </si>
  <si>
    <t>総合して</t>
  </si>
  <si>
    <t>４５０００</t>
  </si>
  <si>
    <t>８万</t>
  </si>
  <si>
    <t>１万</t>
  </si>
  <si>
    <t>２満</t>
  </si>
  <si>
    <t>１６</t>
  </si>
  <si>
    <t>１２</t>
  </si>
  <si>
    <t>ルームウェア</t>
  </si>
  <si>
    <t>普段と同じ私服</t>
  </si>
  <si>
    <t>４年前</t>
  </si>
  <si>
    <t>春</t>
  </si>
  <si>
    <t>顎から18cm</t>
  </si>
  <si>
    <t>必要がある。社会勉強と経済のことに触れられるから</t>
  </si>
  <si>
    <t>実家のためわからない</t>
  </si>
  <si>
    <t>24時間</t>
  </si>
  <si>
    <t>６時間</t>
  </si>
  <si>
    <t>五年前</t>
  </si>
  <si>
    <t>一万</t>
  </si>
  <si>
    <t>就職する前に社会系経験は必要だと思う</t>
  </si>
  <si>
    <t>３</t>
  </si>
  <si>
    <t>2年前</t>
  </si>
  <si>
    <t>20cm</t>
  </si>
  <si>
    <t>雑貨屋さん</t>
  </si>
  <si>
    <t>勉強になる</t>
  </si>
  <si>
    <t>10万</t>
  </si>
  <si>
    <t>YouTube</t>
  </si>
  <si>
    <t>4時間</t>
  </si>
  <si>
    <t>大学に行く時と同じ</t>
  </si>
  <si>
    <t>12000円</t>
  </si>
  <si>
    <t>受けていない</t>
  </si>
  <si>
    <t>卍</t>
  </si>
  <si>
    <t>社会勉強</t>
  </si>
  <si>
    <t>５</t>
  </si>
  <si>
    <t>朝</t>
  </si>
  <si>
    <t>普通の服</t>
  </si>
  <si>
    <t>ちゃんとした服、お気に入りのもの</t>
  </si>
  <si>
    <t>12年</t>
  </si>
  <si>
    <t>５千円</t>
  </si>
  <si>
    <t>準２</t>
  </si>
  <si>
    <t>飲食、販売</t>
  </si>
  <si>
    <t>ある。社会勉強</t>
  </si>
  <si>
    <t>５２０００</t>
  </si>
  <si>
    <t>14時</t>
  </si>
  <si>
    <t>朝, 昼, 食べたいときに食べる</t>
  </si>
  <si>
    <t>ロングTシャツ</t>
  </si>
  <si>
    <t>ワンピース</t>
  </si>
  <si>
    <t>優</t>
  </si>
  <si>
    <t>社会勉強のため必要だと思うゎ</t>
  </si>
  <si>
    <t>1時間</t>
  </si>
  <si>
    <t>気分でかわる</t>
  </si>
  <si>
    <t>カーディガンを着る</t>
  </si>
  <si>
    <t>外出用の服</t>
  </si>
  <si>
    <t>7年前</t>
  </si>
  <si>
    <t>15000円</t>
  </si>
  <si>
    <t>凜</t>
  </si>
  <si>
    <t>あまり見ない</t>
  </si>
  <si>
    <t>外</t>
  </si>
  <si>
    <t>バイト仲間</t>
  </si>
  <si>
    <t>28cm</t>
  </si>
  <si>
    <t>25cm</t>
  </si>
  <si>
    <t>10回</t>
  </si>
  <si>
    <t>普通車</t>
  </si>
  <si>
    <t>0時, 1時, 2時, 21時, 22時, 23時</t>
  </si>
  <si>
    <t>5-6時間</t>
  </si>
  <si>
    <t>最初</t>
  </si>
  <si>
    <t>朝食</t>
  </si>
  <si>
    <t>利用しない</t>
  </si>
  <si>
    <t>1時ごろ学校に行くから</t>
  </si>
  <si>
    <t>海鮮丼</t>
  </si>
  <si>
    <t>豆電球</t>
  </si>
  <si>
    <t>寒色系</t>
  </si>
  <si>
    <t>暖色系</t>
  </si>
  <si>
    <t>あまりびっくりしない広告</t>
  </si>
  <si>
    <t>家</t>
  </si>
  <si>
    <t>一人</t>
  </si>
  <si>
    <t>26ｃｍぐらい</t>
  </si>
  <si>
    <t>25ｃｍ</t>
  </si>
  <si>
    <t>2,3回</t>
  </si>
  <si>
    <t>2000円</t>
  </si>
  <si>
    <t>20時, 21時, 22時</t>
  </si>
  <si>
    <t>途中</t>
  </si>
  <si>
    <t>1～3回</t>
  </si>
  <si>
    <t>日替わり麺</t>
  </si>
  <si>
    <t>飽きないメニュー</t>
  </si>
  <si>
    <t>真っ暗</t>
  </si>
  <si>
    <t>韓国コスメ、映画</t>
  </si>
  <si>
    <t>車に興味がない</t>
  </si>
  <si>
    <t>実写</t>
  </si>
  <si>
    <t>21時</t>
  </si>
  <si>
    <t>最後</t>
  </si>
  <si>
    <t>3食分を6回くらいに分けて食べる</t>
  </si>
  <si>
    <t>半々</t>
  </si>
  <si>
    <t>学校に行く機会がない</t>
  </si>
  <si>
    <t>バリエーション</t>
  </si>
  <si>
    <t>小鉢</t>
  </si>
  <si>
    <t>興味のある商品やユニークな作風なら注目する。好きなアーティストやキャラクターが起用されている広告やインパクトのある広告、意外性のある広告が好き。</t>
  </si>
  <si>
    <t>家族</t>
  </si>
  <si>
    <t>洗ったり洗わなかったり</t>
  </si>
  <si>
    <t>0〜2</t>
  </si>
  <si>
    <t>今年1年の平均は約2200</t>
  </si>
  <si>
    <t>軽自動車</t>
  </si>
  <si>
    <t>20時</t>
  </si>
  <si>
    <t>今はしていない</t>
  </si>
  <si>
    <t>リモート授業で大学に行かないから</t>
  </si>
  <si>
    <t>ある。サラダが消毒のような変な風味がある。</t>
  </si>
  <si>
    <t>たこ焼き</t>
  </si>
  <si>
    <t>ある。座席を増やして欲しい</t>
  </si>
  <si>
    <t>最近病んでないから忘れた</t>
  </si>
  <si>
    <t>しろ</t>
  </si>
  <si>
    <t>疲れているときは落ち着く</t>
  </si>
  <si>
    <t>注目する、色が綺麗な広告が好き</t>
  </si>
  <si>
    <t>230mm</t>
  </si>
  <si>
    <t>220mm</t>
  </si>
  <si>
    <t>5回</t>
  </si>
  <si>
    <t>5000円</t>
  </si>
  <si>
    <t>月に数回</t>
  </si>
  <si>
    <t>日替わり定食</t>
  </si>
  <si>
    <t>少し暗くする</t>
  </si>
  <si>
    <t>インパクトがあるもの、配色が整っているもの</t>
  </si>
  <si>
    <t>友人</t>
  </si>
  <si>
    <t>特にいらない</t>
  </si>
  <si>
    <t>お弁当があるから</t>
  </si>
  <si>
    <t>駅の広告、電車のラッピング広告</t>
  </si>
  <si>
    <t>恋人</t>
  </si>
  <si>
    <t>26cm</t>
  </si>
  <si>
    <t>27cm</t>
  </si>
  <si>
    <t>一万円</t>
  </si>
  <si>
    <t>クーペ</t>
  </si>
  <si>
    <t>3-4時間</t>
  </si>
  <si>
    <t>8-11時間</t>
  </si>
  <si>
    <t>昼学校にいない</t>
  </si>
  <si>
    <t>真っ暗にする</t>
  </si>
  <si>
    <t>注目しない</t>
  </si>
  <si>
    <t>4回</t>
  </si>
  <si>
    <t>3000～4000円程度</t>
  </si>
  <si>
    <t>注目する。サービス広告。</t>
  </si>
  <si>
    <t>0回</t>
  </si>
  <si>
    <t>0円</t>
  </si>
  <si>
    <t>スーパーカー</t>
  </si>
  <si>
    <t>12時, 18時, 19時, 20時</t>
  </si>
  <si>
    <t>平日はバイトしていない</t>
  </si>
  <si>
    <t>7-8時間</t>
  </si>
  <si>
    <t>お昼は家で食べるから</t>
  </si>
  <si>
    <t>なんでも</t>
  </si>
  <si>
    <t>間接照明</t>
  </si>
  <si>
    <t>あまりしない</t>
  </si>
  <si>
    <t>バイト</t>
  </si>
  <si>
    <t>バイト先</t>
  </si>
  <si>
    <t>授業が全てオンラインのためそもそも通っていない</t>
  </si>
  <si>
    <t>文字を活用したシンプルな広告</t>
  </si>
  <si>
    <t>24cm</t>
  </si>
  <si>
    <t>1,2回</t>
  </si>
  <si>
    <t>~¥1500</t>
  </si>
  <si>
    <t>0時, 1時, 2時, 18時, 19時, 20時, 21時, 22時, 23時</t>
  </si>
  <si>
    <t>そもそも外出が少ないから（今年度）</t>
  </si>
  <si>
    <t>とくにない</t>
  </si>
  <si>
    <t>昼白色</t>
  </si>
  <si>
    <t>写真が綺麗</t>
  </si>
  <si>
    <t>8回</t>
  </si>
  <si>
    <t>10000ぐらい</t>
  </si>
  <si>
    <t>映画の広告</t>
  </si>
  <si>
    <t>4000円以内</t>
  </si>
  <si>
    <t>7時, 21時, 22時</t>
  </si>
  <si>
    <t>事前に作ってあるから</t>
  </si>
  <si>
    <t>チーズインハンバーグ</t>
  </si>
  <si>
    <t>注目する。TVCMだと新潟モノリスのCMが好き。SNSだと漫画「アクタージュ 」の羅刹女のターンの時の広告が好き。</t>
  </si>
  <si>
    <t>0時, 1時, 2時</t>
  </si>
  <si>
    <t>病んでたらとても落ち着く</t>
  </si>
  <si>
    <t>0時, 1時, 22時, 23時</t>
  </si>
  <si>
    <t>おしゃれなの</t>
  </si>
  <si>
    <t>３５</t>
  </si>
  <si>
    <t>１０００円</t>
  </si>
  <si>
    <t>７０</t>
  </si>
  <si>
    <t>唐揚げ</t>
  </si>
  <si>
    <t>あまり目をとめない</t>
  </si>
  <si>
    <t>25cmくらい</t>
  </si>
  <si>
    <t>23cm</t>
  </si>
  <si>
    <t>3〜4回くらい</t>
  </si>
  <si>
    <t>5000円以内</t>
  </si>
  <si>
    <t>乗りたくない</t>
  </si>
  <si>
    <t>17時, 18時, 19時, 20時, 21時, 22時, 23時</t>
  </si>
  <si>
    <t>アルバイトをしていない</t>
  </si>
  <si>
    <t>夕食</t>
  </si>
  <si>
    <t>85点以上</t>
  </si>
  <si>
    <t>年に数回</t>
  </si>
  <si>
    <t>○○丼</t>
  </si>
  <si>
    <t>ハンバーグやオムライス（日替わりではなく通常になってほしい）</t>
  </si>
  <si>
    <t>注目する、クスッと笑えるようなものやグッと感動するもの</t>
  </si>
  <si>
    <t>一回以下</t>
  </si>
  <si>
    <t>ポルシェ</t>
  </si>
  <si>
    <t>8時, 12時, 18時, 19時, 22時</t>
  </si>
  <si>
    <t>抜いたことがない</t>
  </si>
  <si>
    <t>料金が高いから</t>
  </si>
  <si>
    <t>あるが、デザインが気に入らなくて使っていない</t>
  </si>
  <si>
    <t>ポスターなどアナログ媒体の広告が好き</t>
  </si>
  <si>
    <t>20時, 21時, 22時, 23時</t>
  </si>
  <si>
    <t>０時間</t>
  </si>
  <si>
    <t>0時間</t>
  </si>
  <si>
    <t>昼食</t>
  </si>
  <si>
    <t>お金がかかることと一緒に食べる人がいないから</t>
  </si>
  <si>
    <t>利用したことがない</t>
  </si>
  <si>
    <t>23.5cm</t>
  </si>
  <si>
    <t>3回くらい</t>
  </si>
  <si>
    <t>5000円くらい</t>
  </si>
  <si>
    <t>0時, 1時, 21時, 22時, 23時</t>
  </si>
  <si>
    <t>2日で10~12時間</t>
  </si>
  <si>
    <t>65点</t>
  </si>
  <si>
    <t>テイクアウト</t>
  </si>
  <si>
    <t>広告に注目しない</t>
  </si>
  <si>
    <t>22.5cm</t>
  </si>
  <si>
    <t>16時, 17時, 18時, 19時, 20時, 21時</t>
  </si>
  <si>
    <t>16時間</t>
  </si>
  <si>
    <t>パスタ</t>
  </si>
  <si>
    <t>シンプル</t>
  </si>
  <si>
    <t>定食メニュー</t>
  </si>
  <si>
    <t>ユニークな広告</t>
  </si>
  <si>
    <t>レトロ車</t>
  </si>
  <si>
    <t>80点</t>
  </si>
  <si>
    <t>見出しにインパクトがあるもの</t>
  </si>
  <si>
    <t>24センチ</t>
  </si>
  <si>
    <t>23.5センチ</t>
  </si>
  <si>
    <t>2 〜3回</t>
  </si>
  <si>
    <t>甘いもの</t>
  </si>
  <si>
    <t>注目しない。</t>
  </si>
  <si>
    <t>10回以上</t>
  </si>
  <si>
    <t>19時, 20時, 21時, 22時, 23時</t>
  </si>
  <si>
    <t>韓国料理
中華料理
サンドイッチ</t>
  </si>
  <si>
    <t>映像ならBGMが素敵なもの、そうでないなら色がきれいなもの</t>
  </si>
  <si>
    <t>4000円</t>
  </si>
  <si>
    <t>パン</t>
  </si>
  <si>
    <t>ユニークな広告が好き</t>
  </si>
  <si>
    <t>27センチ</t>
  </si>
  <si>
    <t>カレー</t>
  </si>
  <si>
    <t>ファッション系</t>
  </si>
  <si>
    <t>肉</t>
  </si>
  <si>
    <t>絵がきれいな広告</t>
  </si>
  <si>
    <t>５回</t>
  </si>
  <si>
    <t>1-2時間</t>
  </si>
  <si>
    <t>毎日</t>
  </si>
  <si>
    <t>オムライス</t>
  </si>
  <si>
    <t>クリスマスなどその季節の行事</t>
  </si>
  <si>
    <t>自炊が好きだから</t>
  </si>
  <si>
    <t>あまり広告には注目しない。ストーリー系の広告</t>
  </si>
  <si>
    <t>18センチ</t>
  </si>
  <si>
    <t>２３.５</t>
  </si>
  <si>
    <t>１０回以上</t>
  </si>
  <si>
    <t>0時, 1時, 18時, 19時, 20時, 21時, 22時, 23時</t>
  </si>
  <si>
    <t>１００</t>
  </si>
  <si>
    <t>油淋鶏</t>
  </si>
  <si>
    <t>食べ物</t>
  </si>
  <si>
    <t>２６</t>
  </si>
  <si>
    <t>２６．６</t>
  </si>
  <si>
    <t>１６０００</t>
  </si>
  <si>
    <t>焼肉</t>
  </si>
  <si>
    <t>注目する。スイーツ</t>
  </si>
  <si>
    <t>23,5</t>
  </si>
  <si>
    <t>韓国料理</t>
  </si>
  <si>
    <t>書いていることが少なくてシンプルな広告</t>
  </si>
  <si>
    <t>おしゃれな広告、美人がうつってる広告</t>
  </si>
  <si>
    <t>5万？？</t>
  </si>
  <si>
    <t>90点</t>
  </si>
  <si>
    <t>ヘルシーなメニュー</t>
  </si>
  <si>
    <t>学食は洗う食器が多いので、プレートとかにすればいいと思う。</t>
  </si>
  <si>
    <t>グラフィックが綺麗なもの</t>
  </si>
  <si>
    <t>25センチ</t>
  </si>
  <si>
    <t>1万</t>
  </si>
  <si>
    <t>両方</t>
  </si>
  <si>
    <t>8-9時間</t>
  </si>
  <si>
    <t>利用している</t>
  </si>
  <si>
    <t>魚料理</t>
  </si>
  <si>
    <t>シンプルなもの</t>
  </si>
  <si>
    <t>1時, 2時</t>
  </si>
  <si>
    <t>９０</t>
  </si>
  <si>
    <t>高い</t>
  </si>
  <si>
    <t>魚</t>
  </si>
  <si>
    <t>カラフルな広告</t>
  </si>
  <si>
    <t>6回</t>
  </si>
  <si>
    <t>7000円</t>
  </si>
  <si>
    <t>19時</t>
  </si>
  <si>
    <t>洋食</t>
  </si>
  <si>
    <t>注目する　おもしろい広告</t>
  </si>
  <si>
    <t>35㎝</t>
  </si>
  <si>
    <t>6000円</t>
  </si>
  <si>
    <t>両方混ざっている</t>
  </si>
  <si>
    <t>どれくらいの頻度で自動車を利用しますか？</t>
  </si>
  <si>
    <t>普段どのような時に自動車を利用しますか？</t>
  </si>
  <si>
    <t>何人で自動車に乗ることが多いですか？</t>
  </si>
  <si>
    <t>誰と乗ることが多いですか？</t>
  </si>
  <si>
    <t>自動車を利用するときに何のコンテンツを多く利用しますか？</t>
  </si>
  <si>
    <t>何学科所属ですか</t>
  </si>
  <si>
    <t>制作のために買った素材で、まだ使えるが余った時、最終的にどうすることが多いですか(印刷用紙や絵具など)</t>
  </si>
  <si>
    <t>画材にかかる費用を今より抑えたいと思っていますか</t>
  </si>
  <si>
    <t>もう使わない素材を一つから売れるサービスがあれば、使いたいですか</t>
  </si>
  <si>
    <t>制作をする際に、使う素材を一つから買えるサービスがあれば、使いたいですか</t>
  </si>
  <si>
    <t>どういう素材を売りたいと思っていますか(売りたいものがある場合)</t>
  </si>
  <si>
    <t>上記サービスができた際、期待する機能やサービス内容があれば記載してください(例：アプリ版を作って欲しい、送料無料にして欲しいなど)</t>
  </si>
  <si>
    <t>1, 設置されたアルコール消毒を使うか</t>
  </si>
  <si>
    <t>2 ,（1ではいと答えた方）使う時手がふさがっている場合はあるか　選択形式</t>
  </si>
  <si>
    <t>使いづらいと思ったことがあるか</t>
  </si>
  <si>
    <t>具体的にどんなことか　自由記述</t>
  </si>
  <si>
    <t>(1でいいえと答えた方) なぜ使わないのか</t>
  </si>
  <si>
    <t>3, アルコール消毒で手が荒れたことはあるか</t>
  </si>
  <si>
    <t>4,もし誰かがアルコール消毒を使用していた場合、後ろで待つかそれとも使用せずに通り過ぎるか　</t>
  </si>
  <si>
    <t>5,人との距離感はコロナ前と比べて変化したか</t>
  </si>
  <si>
    <t>6、友人との距離感はコロナ前と比べて変化したか</t>
  </si>
  <si>
    <t>7,検温される時、おでこに向けられるのはどのように感じるか</t>
  </si>
  <si>
    <t>あなたは寝る時、どんな服装ですか？</t>
  </si>
  <si>
    <t>あなたは出かけない日、家でどんな服装ですか？</t>
  </si>
  <si>
    <t>ジャージや好きなアーティストなどのグッズは着るか？</t>
  </si>
  <si>
    <t>・（グッズを着る人のみ回答）グッズはどこで着るか？</t>
  </si>
  <si>
    <t>自分の中で所持する服に対して等級（勝負服、人と会うときは着たくない服など）はあるか？</t>
  </si>
  <si>
    <t>近所に１人で出かける時の服装は？（スーパーやコンビニ）</t>
  </si>
  <si>
    <t>友達に会うときと恋人（好きな人）に会う時で着る服（例：友達に会うときはラフ、恋人に会うときは勝負服）は変わる傾向にあるか？</t>
  </si>
  <si>
    <t>服の素材によって洗濯の仕方は変わるか？</t>
  </si>
  <si>
    <t>家にテレビがありますか</t>
  </si>
  <si>
    <t>一日何時間くらい見ますか</t>
  </si>
  <si>
    <t>どんな番組をよく見ますか　自由形式（ニュース・バラエティー等のジャンルで）</t>
  </si>
  <si>
    <t>1. 好きな車はありますか？(選択)</t>
  </si>
  <si>
    <t>2. 1で「ある」と答えた人は具体的な車種名と理由を教えてください。（自由記述）</t>
  </si>
  <si>
    <t>3. 車を購入するとなった際に最も重要視することはなんですか？（選択一つ）</t>
  </si>
  <si>
    <t>4. 車を購入するとなった際に２番目に重要視することはなんですか？（選択一つ）</t>
  </si>
  <si>
    <t>5. あなたは車を購入した際にどこへドライブに行きたいですか？（自由記述）</t>
  </si>
  <si>
    <t>好きなステッカーの素材</t>
  </si>
  <si>
    <t>①ストレスを感じた時に自分が咄嗟に取る行動は何ですか。</t>
  </si>
  <si>
    <t>②最近一番悩んでいること。</t>
  </si>
  <si>
    <t>③誰に悩みを相談するか。</t>
  </si>
  <si>
    <t>④③の時に何を使って相談するか。</t>
  </si>
  <si>
    <t>よくつけるアクセサリーは何か</t>
  </si>
  <si>
    <t>どんな雰囲気が好きか</t>
  </si>
  <si>
    <t>アクセサリーで好きな主な色は何か（自由記述）</t>
  </si>
  <si>
    <t>いつも買っているアクセサリーの値段</t>
  </si>
  <si>
    <t>ほぼ毎日</t>
  </si>
  <si>
    <t>通勤、通学, 買い物, ドライブ</t>
  </si>
  <si>
    <t>2人</t>
  </si>
  <si>
    <t>プロダクト</t>
  </si>
  <si>
    <t>捨てる, 取っておく、保管する, 誰かに譲る</t>
  </si>
  <si>
    <t>余った木材、サンドペーパー</t>
  </si>
  <si>
    <t>大学に受け渡しボックス的なのがあればお互いの都合のつく時に受け渡しができると思う。</t>
  </si>
  <si>
    <t>手に毛を一度机や床に置くこと。</t>
  </si>
  <si>
    <t>使用せずに通り過ぎる</t>
  </si>
  <si>
    <t>不快</t>
  </si>
  <si>
    <t>①パジャマ</t>
  </si>
  <si>
    <t>②部屋着用の服</t>
  </si>
  <si>
    <t>①家のみ</t>
  </si>
  <si>
    <t>①知り合いにあっても恥ずかしくない普段着</t>
  </si>
  <si>
    <t>テレビはあるが全く見ない</t>
  </si>
  <si>
    <t>「ない」</t>
  </si>
  <si>
    <t>「見た目（デザイン）」</t>
  </si>
  <si>
    <t>「色」</t>
  </si>
  <si>
    <t>ビニール</t>
  </si>
  <si>
    <t>ⅳ忘れる、考えない</t>
  </si>
  <si>
    <t>ⅱ自分の経済状況</t>
  </si>
  <si>
    <t>ⅱ友人/恋人</t>
  </si>
  <si>
    <t>ⅰ対面</t>
  </si>
  <si>
    <t>どれもつけない</t>
  </si>
  <si>
    <t>シルバー</t>
  </si>
  <si>
    <t>買ったことがない</t>
  </si>
  <si>
    <t>全く利用しない</t>
  </si>
  <si>
    <t>建築環境</t>
  </si>
  <si>
    <t>取っておく、保管する</t>
  </si>
  <si>
    <t>スチレンボード</t>
  </si>
  <si>
    <t>消毒に待ち行列ができている</t>
  </si>
  <si>
    <t>いい気はしないけどされておうこ。</t>
  </si>
  <si>
    <t>③ジャージ</t>
  </si>
  <si>
    <t>「実用性」</t>
  </si>
  <si>
    <t>「価格」</t>
  </si>
  <si>
    <t>ⅰ学業</t>
  </si>
  <si>
    <t>ⅰ家族</t>
  </si>
  <si>
    <t>ⅱ電話(ビデオ通話含む)</t>
  </si>
  <si>
    <t>視覚</t>
  </si>
  <si>
    <t>待つ</t>
  </si>
  <si>
    <t>何も感じない</t>
  </si>
  <si>
    <t>ぷっくり</t>
  </si>
  <si>
    <t>ⅲ過食、拒食</t>
  </si>
  <si>
    <t>将来</t>
  </si>
  <si>
    <t>誰にもしない</t>
  </si>
  <si>
    <t>ピアス</t>
  </si>
  <si>
    <t>ゴールド</t>
  </si>
  <si>
    <t>500円から1000円</t>
  </si>
  <si>
    <t>ラジオ</t>
  </si>
  <si>
    <t>印刷用の紙</t>
  </si>
  <si>
    <t>遠隔で在庫検索</t>
  </si>
  <si>
    <t>特に何も</t>
  </si>
  <si>
    <t>②寝る用の服</t>
  </si>
  <si>
    <t>③近所に出かけても差し支えない普段着</t>
  </si>
  <si>
    <t>バラエティ、アニメ、映画</t>
  </si>
  <si>
    <t>「ある」</t>
  </si>
  <si>
    <t>SUZUKIのキャンバス。カラーリングがツートンで可愛らしい</t>
  </si>
  <si>
    <t>広い公園か海</t>
  </si>
  <si>
    <t>ツルツルな防水</t>
  </si>
  <si>
    <t>ⅱ物に当たる</t>
  </si>
  <si>
    <t>社会人としてやっていけるか</t>
  </si>
  <si>
    <t>イヤリング</t>
  </si>
  <si>
    <t>シンプル, 可愛い</t>
  </si>
  <si>
    <t>ピンクと金が混ざったような色</t>
  </si>
  <si>
    <t>年に数回程度</t>
  </si>
  <si>
    <t>買い物, レジャー</t>
  </si>
  <si>
    <t>3人</t>
  </si>
  <si>
    <t>音楽, ラジオ</t>
  </si>
  <si>
    <t>紙、塗装用のスプレー</t>
  </si>
  <si>
    <t>匿名配送にしてほしい</t>
  </si>
  <si>
    <t>あとが詰まったり、冬場は手の周りに袖があるためまくるなどのアクションが増える点</t>
  </si>
  <si>
    <t>なんだか恥ずかしい</t>
  </si>
  <si>
    <t>マツコデラックスが出ている番組、アニメ、映画</t>
  </si>
  <si>
    <t>Fiat500、MINI3door、ホンダe、ルノーのトゥインゴ、ワーゲンのビートル</t>
  </si>
  <si>
    <t>海沿い</t>
  </si>
  <si>
    <t>光沢、マット</t>
  </si>
  <si>
    <t>就活</t>
  </si>
  <si>
    <t>金、銀、青</t>
  </si>
  <si>
    <t>1000円から1500円</t>
  </si>
  <si>
    <t>通勤、通学, 買い物, レジャー, ドライブ</t>
  </si>
  <si>
    <t>1人</t>
  </si>
  <si>
    <t>友達</t>
  </si>
  <si>
    <t>バラエティー　ドラマ</t>
  </si>
  <si>
    <t>mini あまり見ない形、色味が素敵</t>
  </si>
  <si>
    <t>行ったことのないところ</t>
  </si>
  <si>
    <t>リング, ネックレス</t>
  </si>
  <si>
    <t>シンプル, 可愛い, かっこいい</t>
  </si>
  <si>
    <t>シルバー　ゴールド</t>
  </si>
  <si>
    <t>レジャー, ドライブ</t>
  </si>
  <si>
    <t>2人, 4人以上</t>
  </si>
  <si>
    <t>②ジャージ</t>
  </si>
  <si>
    <t>MR2、NAロードスター</t>
  </si>
  <si>
    <t>ⅴ趣味をする(ゲーム、運動など)</t>
  </si>
  <si>
    <t>取っておく、保管する, 誰かに譲る</t>
  </si>
  <si>
    <t>MDF　アクリル板</t>
  </si>
  <si>
    <t>ネックレス</t>
  </si>
  <si>
    <t>自作</t>
  </si>
  <si>
    <t>ドライブ</t>
  </si>
  <si>
    <t>捨てる, 取っておく、保管する</t>
  </si>
  <si>
    <t>普通</t>
  </si>
  <si>
    <t>③家でも外でも</t>
  </si>
  <si>
    <t>「ブランド」</t>
  </si>
  <si>
    <t>「燃費」</t>
  </si>
  <si>
    <t>いろんなところ</t>
  </si>
  <si>
    <t>ⅰ泣く</t>
  </si>
  <si>
    <t>相談しない</t>
  </si>
  <si>
    <t>使っていない</t>
  </si>
  <si>
    <t>月１、２回程度</t>
  </si>
  <si>
    <t>レジャー</t>
  </si>
  <si>
    <t>業務用チャック付きまち袋とか</t>
  </si>
  <si>
    <t>低い</t>
  </si>
  <si>
    <t>別に</t>
  </si>
  <si>
    <t>チンクエチェント</t>
  </si>
  <si>
    <t>ⅴ恋愛</t>
  </si>
  <si>
    <t>金　銀</t>
  </si>
  <si>
    <t>捨てる</t>
  </si>
  <si>
    <t>ちょっと怖い</t>
  </si>
  <si>
    <t>リング</t>
  </si>
  <si>
    <t>シンプル, ゴージャス</t>
  </si>
  <si>
    <t>シルバー、ピンクゴールド</t>
  </si>
  <si>
    <t>買い物, レジャー, ドライブ</t>
  </si>
  <si>
    <t>4人以上</t>
  </si>
  <si>
    <t>テレビ</t>
  </si>
  <si>
    <t>何とも思わない</t>
  </si>
  <si>
    <t>つけない</t>
  </si>
  <si>
    <t>買い物, ドライブ</t>
  </si>
  <si>
    <t>形状が銃みたいだと感じる</t>
  </si>
  <si>
    <t>かっこいい</t>
  </si>
  <si>
    <t>銀</t>
  </si>
  <si>
    <t>スタイロフォーム</t>
  </si>
  <si>
    <t>アプリ版を作って欲しい</t>
  </si>
  <si>
    <t>プッシュするところはみんな触る</t>
  </si>
  <si>
    <t>映画</t>
  </si>
  <si>
    <t>フィアット500</t>
  </si>
  <si>
    <t>海辺　温泉</t>
  </si>
  <si>
    <t>紙</t>
  </si>
  <si>
    <t>ⅵ自傷行為</t>
  </si>
  <si>
    <t>ⅲネット上の不特定多数の人(掲示板含む)</t>
  </si>
  <si>
    <t>ⅳSNS(Twitter、Instagramなど)</t>
  </si>
  <si>
    <t>ピンクゴールド</t>
  </si>
  <si>
    <t>アプリで作って欲しい</t>
  </si>
  <si>
    <t>出入り口に一つしかなくてそこで混む</t>
  </si>
  <si>
    <t>ちょっとびっくりする</t>
  </si>
  <si>
    <t>300円から500円</t>
  </si>
  <si>
    <t>ⅲ友人関係</t>
  </si>
  <si>
    <t>可愛い</t>
  </si>
  <si>
    <t>umi</t>
  </si>
  <si>
    <t>多めに買ったが全く使わなかった材料（素人保管ということを除けばほぼ新品）</t>
  </si>
  <si>
    <t>アプリがほしい</t>
  </si>
  <si>
    <t>必要な行為なので特に何も思わない。</t>
  </si>
  <si>
    <t>ニュース、バラエティ</t>
  </si>
  <si>
    <t>普段電車などでしか行けないところにある喫茶店やケーキ屋さんなど</t>
  </si>
  <si>
    <t>つるつるしているもの</t>
  </si>
  <si>
    <t>寝る</t>
  </si>
  <si>
    <t>リング, イヤリング</t>
  </si>
  <si>
    <t>シンプル, きらきら, 可愛い</t>
  </si>
  <si>
    <t>白、寒色系</t>
  </si>
  <si>
    <t>印刷用紙</t>
  </si>
  <si>
    <t>特に何も感じない</t>
  </si>
  <si>
    <t>恋人がいないのでわからない</t>
  </si>
  <si>
    <t>ポルシェ、シルエットやラインが綺麗で好き</t>
  </si>
  <si>
    <t>実家</t>
  </si>
  <si>
    <t>マット</t>
  </si>
  <si>
    <t>時間配分</t>
  </si>
  <si>
    <t>付けない</t>
  </si>
  <si>
    <t>スマート</t>
  </si>
  <si>
    <t>淡い金色</t>
  </si>
  <si>
    <t>音楽, テレビ, ラジオ</t>
  </si>
  <si>
    <t>画用紙、角材、スチレンボード</t>
  </si>
  <si>
    <t>送料無料</t>
  </si>
  <si>
    <t>ポンプを押して出てくるアルコールはバックなどを持ってるときは不便</t>
  </si>
  <si>
    <t>おでこが見えるのが嫌</t>
  </si>
  <si>
    <t>公共交通機関では行きづらい場所</t>
  </si>
  <si>
    <t>表面がつるつるしたよく見かける素材</t>
  </si>
  <si>
    <t>紙、木材</t>
  </si>
  <si>
    <t>バラエティー、ドラマ、映画</t>
  </si>
  <si>
    <t>ダイハツのミラココア
理由→かわいいから</t>
  </si>
  <si>
    <t>山</t>
  </si>
  <si>
    <t>ⅲメール、LINE</t>
  </si>
  <si>
    <t>1500円以上</t>
  </si>
  <si>
    <t>持ってない</t>
  </si>
  <si>
    <t>やじろべえ</t>
  </si>
  <si>
    <t>④オシャレな服</t>
  </si>
  <si>
    <t>シール</t>
  </si>
  <si>
    <t>ⅶ自分磨き</t>
  </si>
  <si>
    <t>可愛い, かっこいい</t>
  </si>
  <si>
    <t>少し気まずい</t>
  </si>
  <si>
    <t>福井県</t>
  </si>
  <si>
    <t>虚無</t>
  </si>
  <si>
    <t>木</t>
  </si>
  <si>
    <t>少し抵抗がある</t>
  </si>
  <si>
    <t>竹ひご</t>
  </si>
  <si>
    <t>金色</t>
  </si>
  <si>
    <t>2人, 3人</t>
  </si>
  <si>
    <t>匿名</t>
  </si>
  <si>
    <t>恥ずかしい</t>
  </si>
  <si>
    <t>ライブやフェス」</t>
  </si>
  <si>
    <t>キャンプ</t>
  </si>
  <si>
    <t>情報をシャットダウン</t>
  </si>
  <si>
    <t>ネックレス, イヤリング</t>
  </si>
  <si>
    <t>シャンパンゴールド</t>
  </si>
  <si>
    <t>音楽, テレビ</t>
  </si>
  <si>
    <t>木材、スタイロフォーム</t>
  </si>
  <si>
    <t>金、銀</t>
  </si>
  <si>
    <t>3人, 4人以上</t>
  </si>
  <si>
    <t>大学の売店横など、決まった場所で利用できるようにしてほしい</t>
  </si>
  <si>
    <t>カードリーダーの手前に消毒液が設置されているので、いつ何時も手が塞がった状態で利用しなければならないこと。</t>
  </si>
  <si>
    <t>はじめは少し恐怖感があった。今はもう慣れた。</t>
  </si>
  <si>
    <t>淡路島</t>
  </si>
  <si>
    <t>金</t>
  </si>
  <si>
    <t>足で出せるアルコールがいい</t>
  </si>
  <si>
    <t>なんとも思わない</t>
  </si>
  <si>
    <t>ランボルギーニ　美しいから</t>
  </si>
  <si>
    <t>軽井沢</t>
  </si>
  <si>
    <t>リング, ネックレス, ピアス</t>
  </si>
  <si>
    <t>バルサ、ケント紙</t>
  </si>
  <si>
    <t>買い物</t>
  </si>
  <si>
    <t>バラエティ</t>
  </si>
  <si>
    <t>300円以下</t>
  </si>
  <si>
    <t>角材</t>
  </si>
  <si>
    <t>熱あるかなと考える</t>
  </si>
  <si>
    <t>駅</t>
  </si>
  <si>
    <t>つやがないもの</t>
  </si>
  <si>
    <t>白</t>
  </si>
  <si>
    <t>好きです</t>
  </si>
  <si>
    <t>ⅵ恋愛</t>
  </si>
  <si>
    <t>粘土</t>
  </si>
  <si>
    <t>送料無料にして欲しい</t>
  </si>
  <si>
    <t>プッシュしなければいけないところ</t>
  </si>
  <si>
    <t>抵抗がある</t>
  </si>
  <si>
    <t>通勤、通学</t>
  </si>
  <si>
    <t>音楽, 動画</t>
  </si>
  <si>
    <t>銃口を向けられている気分</t>
  </si>
  <si>
    <t>④着ない</t>
  </si>
  <si>
    <t>news</t>
  </si>
  <si>
    <t>Enzo　かっこいい形</t>
  </si>
  <si>
    <t>秋吉台</t>
  </si>
  <si>
    <t>スタイロフォーム、角材</t>
  </si>
  <si>
    <t>アプリ</t>
  </si>
  <si>
    <t>両手を使うこと</t>
  </si>
  <si>
    <t>おでこを見せるのが嫌だ</t>
  </si>
  <si>
    <t>着ない</t>
  </si>
  <si>
    <t>ツルツル</t>
  </si>
  <si>
    <t>ハリアー。親が乗っててかっこいいから</t>
  </si>
  <si>
    <t>角材、スタイロフォーム</t>
  </si>
  <si>
    <t>ドラマ、バラエティ</t>
  </si>
  <si>
    <t>ラパンSS、可愛い印象のラパンの中でもかっこいいから</t>
  </si>
  <si>
    <t>温泉</t>
  </si>
  <si>
    <t>光沢紙</t>
  </si>
  <si>
    <t>シンプル, かっこいい</t>
  </si>
  <si>
    <t>服にかかる</t>
  </si>
  <si>
    <t>ざらざら</t>
  </si>
  <si>
    <t>色画用紙</t>
  </si>
  <si>
    <t>④オシャレな勝負服</t>
  </si>
  <si>
    <t>センチュリー</t>
  </si>
  <si>
    <t>剥がしやすいもの</t>
  </si>
  <si>
    <t>課題！</t>
  </si>
  <si>
    <t>ゴージャス</t>
  </si>
  <si>
    <t>普通は広告に注目するか？どんな広告が好きなのか？</t>
  </si>
  <si>
    <t>どこでクリスマスを過ごすか。</t>
  </si>
  <si>
    <t>誰とクリスマスを過ごすか。</t>
  </si>
  <si>
    <t>ペットボトルはちゃんと洗ってゴミに出しますか？</t>
  </si>
  <si>
    <t>腕の肘から手首までの長さ</t>
  </si>
  <si>
    <t>足の大きさ</t>
  </si>
  <si>
    <t>一か月で何回外食行くか</t>
  </si>
  <si>
    <t>一か月の外食費はいくらか</t>
  </si>
  <si>
    <t>将来乗りたい車</t>
  </si>
  <si>
    <t>あなたが好きなミュージックビデオは、実写ですか、アニメーションですか</t>
  </si>
  <si>
    <t>普段何時頃動画を見ますか</t>
  </si>
  <si>
    <t>平日アルバイトをしている時間はどのくらいですか？</t>
  </si>
  <si>
    <t>休日アルバイトをしている時間はどのくらいですか？</t>
  </si>
  <si>
    <t>ショートケーキの苺はいつ食べる？</t>
  </si>
  <si>
    <t>１日に何食食べますか？</t>
  </si>
  <si>
    <t>１番抜きやすい食事は？</t>
  </si>
  <si>
    <t>高校生のテストの目標点数を決めた場合、一教科の平均的な目標点数（（100点中）の目標点数を数字で回答）</t>
  </si>
  <si>
    <t>高校生のテストの目標点数を決めた場合、一教科の平均的な目標点数を達成することが多いか少ないか</t>
  </si>
  <si>
    <t>学食を週に何回利用していますか？</t>
  </si>
  <si>
    <t>何をよく頼みますか？</t>
  </si>
  <si>
    <t>利用しないと答えた人はなぜ利用しないのですか？</t>
  </si>
  <si>
    <t>学食のメニューに関して不満はありますか？あるとしたら、どんなことですか？</t>
  </si>
  <si>
    <t>どんなメニューが増えたらいいと思いますか？(自由回答)</t>
  </si>
  <si>
    <t>学食の、メニュー以外に不満はありますか？あるとしたら、どんなことですか？</t>
  </si>
  <si>
    <t>間接照明はありますか？</t>
  </si>
  <si>
    <t>(ない人)間接照明は欲しいですか？</t>
  </si>
  <si>
    <t>寝るときの部屋の明るさ</t>
  </si>
  <si>
    <t>映画を見るときの明るさ</t>
  </si>
  <si>
    <t>病んだ時の部屋の明るさ</t>
  </si>
  <si>
    <t>今住んでいる寝室のライトの色</t>
  </si>
  <si>
    <t>今住んでいるリビングのライトの色</t>
  </si>
  <si>
    <t>理想の寝室のライトの色</t>
  </si>
  <si>
    <t>理想のリビングのライトの色</t>
  </si>
  <si>
    <t>暗いところは落ち着く？</t>
  </si>
  <si>
    <t>・折り返して全体を表示する</t>
    <rPh sb="1" eb="2">
      <t>オ</t>
    </rPh>
    <rPh sb="3" eb="4">
      <t>カエ</t>
    </rPh>
    <rPh sb="6" eb="8">
      <t>ゼンタイ</t>
    </rPh>
    <rPh sb="9" eb="11">
      <t>ヒョウジ</t>
    </rPh>
    <phoneticPr fontId="2"/>
  </si>
  <si>
    <t>・上下中央揃え</t>
    <rPh sb="1" eb="3">
      <t>ジョウゲ</t>
    </rPh>
    <rPh sb="3" eb="6">
      <t>チュウオウゾロ</t>
    </rPh>
    <phoneticPr fontId="2"/>
  </si>
  <si>
    <t>・文章の場合は左揃え、単語・数字の場合は中央揃え</t>
    <rPh sb="1" eb="3">
      <t>ブンショウ</t>
    </rPh>
    <rPh sb="4" eb="6">
      <t>バアイ</t>
    </rPh>
    <rPh sb="7" eb="9">
      <t>ヒダリゾロ</t>
    </rPh>
    <rPh sb="11" eb="13">
      <t>タンゴ</t>
    </rPh>
    <rPh sb="14" eb="16">
      <t>スウジ</t>
    </rPh>
    <rPh sb="17" eb="19">
      <t>バアイ</t>
    </rPh>
    <rPh sb="20" eb="22">
      <t>チュウオウ</t>
    </rPh>
    <rPh sb="22" eb="23">
      <t>ゾロ</t>
    </rPh>
    <phoneticPr fontId="2"/>
  </si>
  <si>
    <t>朝食べる</t>
    <rPh sb="0" eb="1">
      <t>アサ</t>
    </rPh>
    <rPh sb="1" eb="2">
      <t>タ</t>
    </rPh>
    <phoneticPr fontId="2"/>
  </si>
  <si>
    <t>昼食べる</t>
    <rPh sb="0" eb="1">
      <t>ヒル</t>
    </rPh>
    <rPh sb="1" eb="2">
      <t>タ</t>
    </rPh>
    <phoneticPr fontId="2"/>
  </si>
  <si>
    <t>夜食べる</t>
    <rPh sb="0" eb="1">
      <t>ヨル</t>
    </rPh>
    <rPh sb="1" eb="2">
      <t>タ</t>
    </rPh>
    <phoneticPr fontId="2"/>
  </si>
  <si>
    <t>食べたい時に
食べる</t>
    <rPh sb="0" eb="1">
      <t>タ</t>
    </rPh>
    <rPh sb="4" eb="5">
      <t>トキ</t>
    </rPh>
    <rPh sb="7" eb="8">
      <t>タ</t>
    </rPh>
    <phoneticPr fontId="2"/>
  </si>
  <si>
    <t>食べたいときに食べる</t>
    <phoneticPr fontId="2"/>
  </si>
  <si>
    <t>いちご最初</t>
    <rPh sb="3" eb="5">
      <t>サイショ</t>
    </rPh>
    <phoneticPr fontId="2"/>
  </si>
  <si>
    <t>いちご途中</t>
    <rPh sb="3" eb="5">
      <t>トチュウ</t>
    </rPh>
    <phoneticPr fontId="2"/>
  </si>
  <si>
    <t>いちご最後</t>
    <rPh sb="3" eb="5">
      <t>サイゴ</t>
    </rPh>
    <phoneticPr fontId="2"/>
  </si>
  <si>
    <t>←足し算</t>
    <rPh sb="1" eb="2">
      <t>タ</t>
    </rPh>
    <rPh sb="3" eb="4">
      <t>ザン</t>
    </rPh>
    <phoneticPr fontId="2"/>
  </si>
  <si>
    <t>←足し算したものを全体の数で割る</t>
    <rPh sb="1" eb="2">
      <t>タ</t>
    </rPh>
    <rPh sb="3" eb="4">
      <t>ザン</t>
    </rPh>
    <rPh sb="9" eb="11">
      <t>ゼンタイ</t>
    </rPh>
    <rPh sb="12" eb="13">
      <t>カズ</t>
    </rPh>
    <rPh sb="14" eb="15">
      <t>ワ</t>
    </rPh>
    <phoneticPr fontId="2"/>
  </si>
  <si>
    <t>朝食</t>
    <rPh sb="0" eb="2">
      <t>チョウショク</t>
    </rPh>
    <phoneticPr fontId="2"/>
  </si>
  <si>
    <t>いちご</t>
    <phoneticPr fontId="2"/>
  </si>
  <si>
    <t>食べる</t>
    <rPh sb="0" eb="1">
      <t>タ</t>
    </rPh>
    <phoneticPr fontId="2"/>
  </si>
  <si>
    <t>抜く</t>
    <rPh sb="0" eb="1">
      <t>ヌ</t>
    </rPh>
    <phoneticPr fontId="2"/>
  </si>
  <si>
    <t>最初</t>
    <rPh sb="0" eb="2">
      <t>サイショ</t>
    </rPh>
    <phoneticPr fontId="2"/>
  </si>
  <si>
    <t>最初以外</t>
    <rPh sb="0" eb="2">
      <t>サイショ</t>
    </rPh>
    <rPh sb="2" eb="4">
      <t>イガイ</t>
    </rPh>
    <phoneticPr fontId="2"/>
  </si>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</sst>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 x14ac:knownFonts="1">
    <font>
      <sz val="10"/>
      <color rgb="FF000000"/>
      <name val="Arial"/>
    </font>
    <font>
      <sz val="10"/>
      <color theme="1"/>
      <name val="Arial"/>
      <family val="2"/>
    </font>
    <font>
      <sz val="6"/>
      <name val="ＭＳ Ｐゴシック"/>
      <family val="3"/>
      <charset val="128"/>
    </font>
    <font>
      <sz val="10"/>
      <color rgb="FF000000"/>
      <name val="ＭＳ Ｐゴシック"/>
      <family val="3"/>
      <charset val="128"/>
    </font>
    <font>
      <sz val="10"/>
      <color rgb="FF000000"/>
      <name val="メイリオ"/>
      <family val="3"/>
      <charset val="128"/>
    </font>
    <font>
      <sz val="10"/>
      <color theme="1"/>
      <name val="メイリオ"/>
      <family val="3"/>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applyFont="1" applyAlignment="1"/>
    <xf numFmtId="0" fontId="0" fillId="0" borderId="1" xfId="0" applyFont="1" applyBorder="1" applyAlignment="1"/>
    <xf numFmtId="0" fontId="1" fillId="0" borderId="1" xfId="0" applyFont="1" applyBorder="1"/>
    <xf numFmtId="0" fontId="1" fillId="0" borderId="1" xfId="0" applyFont="1" applyBorder="1" applyAlignment="1"/>
    <xf numFmtId="0" fontId="0" fillId="2" borderId="1" xfId="0" applyFont="1" applyFill="1" applyBorder="1" applyAlignment="1"/>
    <xf numFmtId="0" fontId="0" fillId="2" borderId="0" xfId="0" applyFont="1" applyFill="1" applyAlignment="1"/>
    <xf numFmtId="0" fontId="1" fillId="2" borderId="1" xfId="0" applyFont="1" applyFill="1" applyBorder="1"/>
    <xf numFmtId="0" fontId="3" fillId="0" borderId="0" xfId="0" applyFont="1" applyAlignment="1"/>
    <xf numFmtId="0" fontId="3" fillId="0" borderId="0" xfId="0" applyFont="1" applyAlignment="1">
      <alignment horizontal="center"/>
    </xf>
    <xf numFmtId="0" fontId="0" fillId="0" borderId="0" xfId="0" applyFont="1" applyAlignment="1">
      <alignment horizontal="center"/>
    </xf>
    <xf numFmtId="0" fontId="4" fillId="0" borderId="0" xfId="0" applyFont="1" applyAlignment="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xf>
    <xf numFmtId="0" fontId="4"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Alignment="1">
      <alignment horizont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Fill="1" applyAlignment="1">
      <alignment horizont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0" fontId="3" fillId="3" borderId="1" xfId="0" applyFont="1" applyFill="1" applyBorder="1" applyAlignment="1">
      <alignment horizontal="center" vertical="center"/>
    </xf>
    <xf numFmtId="176" fontId="4" fillId="0" borderId="0" xfId="0" applyNumberFormat="1" applyFont="1" applyAlignment="1">
      <alignment horizontal="center"/>
    </xf>
    <xf numFmtId="176" fontId="0"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F10" sqref="F10"/>
    </sheetView>
  </sheetViews>
  <sheetFormatPr defaultRowHeight="12.75" x14ac:dyDescent="0.2"/>
  <sheetData>
    <row r="1" spans="1:7" x14ac:dyDescent="0.2">
      <c r="A1" s="1" t="s">
        <v>1288</v>
      </c>
      <c r="B1" s="1" t="s">
        <v>1283</v>
      </c>
      <c r="D1" s="8" t="s">
        <v>1293</v>
      </c>
      <c r="E1" s="8" t="s">
        <v>1295</v>
      </c>
      <c r="F1" s="8" t="s">
        <v>1296</v>
      </c>
      <c r="G1" s="8" t="s">
        <v>1299</v>
      </c>
    </row>
    <row r="2" spans="1:7" x14ac:dyDescent="0.2">
      <c r="A2" s="1">
        <v>0</v>
      </c>
      <c r="B2" s="1">
        <v>0</v>
      </c>
      <c r="C2" s="7" t="s">
        <v>1294</v>
      </c>
      <c r="D2" s="8" t="s">
        <v>1297</v>
      </c>
      <c r="E2" s="8">
        <v>6</v>
      </c>
      <c r="F2" s="8">
        <v>20</v>
      </c>
      <c r="G2" s="9">
        <v>26</v>
      </c>
    </row>
    <row r="3" spans="1:7" x14ac:dyDescent="0.2">
      <c r="A3" s="1">
        <v>0</v>
      </c>
      <c r="B3" s="1">
        <v>0</v>
      </c>
      <c r="D3" s="8" t="s">
        <v>1298</v>
      </c>
      <c r="E3" s="9">
        <v>2</v>
      </c>
      <c r="F3" s="9">
        <v>13</v>
      </c>
      <c r="G3" s="9">
        <v>15</v>
      </c>
    </row>
    <row r="4" spans="1:7" x14ac:dyDescent="0.2">
      <c r="A4" s="1">
        <v>0</v>
      </c>
      <c r="B4" s="1">
        <v>0</v>
      </c>
    </row>
    <row r="5" spans="1:7" x14ac:dyDescent="0.2">
      <c r="A5" s="1">
        <v>0</v>
      </c>
      <c r="B5" s="1">
        <v>0</v>
      </c>
      <c r="D5" s="8" t="s">
        <v>1293</v>
      </c>
      <c r="E5" s="8" t="s">
        <v>1295</v>
      </c>
      <c r="F5" s="8" t="s">
        <v>1296</v>
      </c>
      <c r="G5" s="8" t="s">
        <v>1299</v>
      </c>
    </row>
    <row r="6" spans="1:7" x14ac:dyDescent="0.2">
      <c r="A6" s="1">
        <v>0</v>
      </c>
      <c r="B6" s="1">
        <v>0</v>
      </c>
      <c r="D6" s="8" t="s">
        <v>1297</v>
      </c>
      <c r="E6" s="8">
        <f>E2/G2</f>
        <v>0.23076923076923078</v>
      </c>
      <c r="F6" s="8">
        <f>F2/G2</f>
        <v>0.76923076923076927</v>
      </c>
      <c r="G6" s="9">
        <v>26</v>
      </c>
    </row>
    <row r="7" spans="1:7" x14ac:dyDescent="0.2">
      <c r="A7" s="1">
        <v>0</v>
      </c>
      <c r="B7" s="1">
        <v>0</v>
      </c>
      <c r="D7" s="8" t="s">
        <v>1298</v>
      </c>
      <c r="E7" s="9">
        <v>2</v>
      </c>
      <c r="F7" s="9">
        <v>13</v>
      </c>
      <c r="G7" s="9">
        <v>15</v>
      </c>
    </row>
    <row r="8" spans="1:7" x14ac:dyDescent="0.2">
      <c r="A8" s="1">
        <v>0</v>
      </c>
      <c r="B8" s="1">
        <v>0</v>
      </c>
    </row>
    <row r="9" spans="1:7" x14ac:dyDescent="0.2">
      <c r="A9" s="1">
        <v>0</v>
      </c>
      <c r="B9" s="1">
        <v>0</v>
      </c>
    </row>
    <row r="10" spans="1:7" x14ac:dyDescent="0.2">
      <c r="A10" s="1">
        <v>0</v>
      </c>
      <c r="B10" s="1">
        <v>0</v>
      </c>
    </row>
    <row r="11" spans="1:7" x14ac:dyDescent="0.2">
      <c r="A11" s="1">
        <v>0</v>
      </c>
      <c r="B11" s="1">
        <v>0</v>
      </c>
    </row>
    <row r="12" spans="1:7" x14ac:dyDescent="0.2">
      <c r="A12" s="1">
        <v>0</v>
      </c>
      <c r="B12" s="1">
        <v>0</v>
      </c>
    </row>
    <row r="13" spans="1:7" x14ac:dyDescent="0.2">
      <c r="A13" s="1">
        <v>0</v>
      </c>
      <c r="B13" s="1">
        <v>0</v>
      </c>
    </row>
    <row r="14" spans="1:7" x14ac:dyDescent="0.2">
      <c r="A14" s="1">
        <v>0</v>
      </c>
      <c r="B14" s="1">
        <v>0</v>
      </c>
    </row>
    <row r="15" spans="1:7" x14ac:dyDescent="0.2">
      <c r="A15" s="1">
        <v>1</v>
      </c>
      <c r="B15" s="1">
        <v>0</v>
      </c>
    </row>
    <row r="16" spans="1:7" x14ac:dyDescent="0.2">
      <c r="A16" s="1">
        <v>1</v>
      </c>
      <c r="B16" s="1">
        <v>0</v>
      </c>
    </row>
    <row r="17" spans="1:2" x14ac:dyDescent="0.2">
      <c r="A17" s="1">
        <v>0</v>
      </c>
      <c r="B17" s="1">
        <v>1</v>
      </c>
    </row>
    <row r="18" spans="1:2" x14ac:dyDescent="0.2">
      <c r="A18" s="1">
        <v>0</v>
      </c>
      <c r="B18" s="1">
        <v>1</v>
      </c>
    </row>
    <row r="19" spans="1:2" x14ac:dyDescent="0.2">
      <c r="A19" s="1">
        <v>0</v>
      </c>
      <c r="B19" s="1">
        <v>1</v>
      </c>
    </row>
    <row r="20" spans="1:2" x14ac:dyDescent="0.2">
      <c r="A20" s="1">
        <v>0</v>
      </c>
      <c r="B20" s="1">
        <v>1</v>
      </c>
    </row>
    <row r="21" spans="1:2" x14ac:dyDescent="0.2">
      <c r="A21" s="1">
        <v>0</v>
      </c>
      <c r="B21" s="1">
        <v>1</v>
      </c>
    </row>
    <row r="22" spans="1:2" x14ac:dyDescent="0.2">
      <c r="A22" s="1">
        <v>0</v>
      </c>
      <c r="B22" s="1">
        <v>1</v>
      </c>
    </row>
    <row r="23" spans="1:2" x14ac:dyDescent="0.2">
      <c r="A23" s="1">
        <v>0</v>
      </c>
      <c r="B23" s="1">
        <v>1</v>
      </c>
    </row>
    <row r="24" spans="1:2" x14ac:dyDescent="0.2">
      <c r="A24" s="1">
        <v>0</v>
      </c>
      <c r="B24" s="1">
        <v>1</v>
      </c>
    </row>
    <row r="25" spans="1:2" x14ac:dyDescent="0.2">
      <c r="A25" s="1">
        <v>0</v>
      </c>
      <c r="B25" s="1">
        <v>1</v>
      </c>
    </row>
    <row r="26" spans="1:2" x14ac:dyDescent="0.2">
      <c r="A26" s="1">
        <v>0</v>
      </c>
      <c r="B26" s="1">
        <v>1</v>
      </c>
    </row>
    <row r="27" spans="1:2" x14ac:dyDescent="0.2">
      <c r="A27" s="1">
        <v>0</v>
      </c>
      <c r="B27" s="1">
        <v>1</v>
      </c>
    </row>
    <row r="28" spans="1:2" x14ac:dyDescent="0.2">
      <c r="A28" s="1">
        <v>0</v>
      </c>
      <c r="B28" s="1">
        <v>1</v>
      </c>
    </row>
    <row r="29" spans="1:2" x14ac:dyDescent="0.2">
      <c r="A29" s="1">
        <v>0</v>
      </c>
      <c r="B29" s="1">
        <v>1</v>
      </c>
    </row>
    <row r="30" spans="1:2" x14ac:dyDescent="0.2">
      <c r="A30" s="1">
        <v>0</v>
      </c>
      <c r="B30" s="1">
        <v>1</v>
      </c>
    </row>
    <row r="31" spans="1:2" x14ac:dyDescent="0.2">
      <c r="A31" s="1">
        <v>0</v>
      </c>
      <c r="B31" s="1">
        <v>1</v>
      </c>
    </row>
    <row r="32" spans="1:2" x14ac:dyDescent="0.2">
      <c r="A32" s="1">
        <v>0</v>
      </c>
      <c r="B32" s="1">
        <v>1</v>
      </c>
    </row>
    <row r="33" spans="1:2" x14ac:dyDescent="0.2">
      <c r="A33" s="1">
        <v>0</v>
      </c>
      <c r="B33" s="1">
        <v>1</v>
      </c>
    </row>
    <row r="34" spans="1:2" x14ac:dyDescent="0.2">
      <c r="A34" s="1">
        <v>0</v>
      </c>
      <c r="B34" s="1">
        <v>1</v>
      </c>
    </row>
    <row r="35" spans="1:2" x14ac:dyDescent="0.2">
      <c r="A35" s="1">
        <v>0</v>
      </c>
      <c r="B35" s="1">
        <v>1</v>
      </c>
    </row>
    <row r="36" spans="1:2" x14ac:dyDescent="0.2">
      <c r="A36" s="1">
        <v>0</v>
      </c>
      <c r="B36" s="1">
        <v>1</v>
      </c>
    </row>
    <row r="37" spans="1:2" x14ac:dyDescent="0.2">
      <c r="A37" s="1">
        <v>1</v>
      </c>
      <c r="B37" s="1">
        <v>1</v>
      </c>
    </row>
    <row r="38" spans="1:2" x14ac:dyDescent="0.2">
      <c r="A38" s="1">
        <v>1</v>
      </c>
      <c r="B38" s="1">
        <v>1</v>
      </c>
    </row>
    <row r="39" spans="1:2" x14ac:dyDescent="0.2">
      <c r="A39" s="1">
        <v>1</v>
      </c>
      <c r="B39" s="1">
        <v>1</v>
      </c>
    </row>
    <row r="40" spans="1:2" x14ac:dyDescent="0.2">
      <c r="A40" s="1">
        <v>1</v>
      </c>
      <c r="B40" s="1">
        <v>1</v>
      </c>
    </row>
    <row r="41" spans="1:2" x14ac:dyDescent="0.2">
      <c r="A41" s="1">
        <v>1</v>
      </c>
      <c r="B41" s="1">
        <v>1</v>
      </c>
    </row>
    <row r="42" spans="1:2" x14ac:dyDescent="0.2">
      <c r="A42" s="1">
        <v>1</v>
      </c>
      <c r="B42" s="1">
        <v>1</v>
      </c>
    </row>
  </sheetData>
  <autoFilter ref="A1:B42">
    <sortState ref="A2:B42">
      <sortCondition ref="B1:B42"/>
    </sortState>
  </autoFilter>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4"/>
  <sheetViews>
    <sheetView workbookViewId="0">
      <pane xSplit="1" ySplit="1" topLeftCell="E19" activePane="bottomRight" state="frozen"/>
      <selection pane="topRight" activeCell="C1" sqref="C1"/>
      <selection pane="bottomLeft" activeCell="A2" sqref="A2"/>
      <selection pane="bottomRight" activeCell="P1" sqref="P1:Q42"/>
    </sheetView>
  </sheetViews>
  <sheetFormatPr defaultColWidth="14.42578125" defaultRowHeight="15.75" customHeight="1" x14ac:dyDescent="0.4"/>
  <cols>
    <col min="1" max="1" width="5.7109375" style="15" bestFit="1" customWidth="1"/>
    <col min="2" max="7" width="22.85546875" style="16" customWidth="1"/>
    <col min="8" max="11" width="16.140625" style="17" customWidth="1"/>
    <col min="12" max="14" width="10.42578125" style="24" bestFit="1" customWidth="1"/>
  </cols>
  <sheetData>
    <row r="1" spans="1:17" ht="33" x14ac:dyDescent="0.2">
      <c r="A1" s="19" t="s">
        <v>373</v>
      </c>
      <c r="B1" s="20" t="s">
        <v>374</v>
      </c>
      <c r="C1" s="20" t="s">
        <v>375</v>
      </c>
      <c r="D1" s="20" t="s">
        <v>376</v>
      </c>
      <c r="E1" s="21" t="s">
        <v>1259</v>
      </c>
      <c r="F1" s="21" t="s">
        <v>1260</v>
      </c>
      <c r="G1" s="21" t="s">
        <v>1261</v>
      </c>
      <c r="H1" s="19" t="s">
        <v>1283</v>
      </c>
      <c r="I1" s="19" t="s">
        <v>1284</v>
      </c>
      <c r="J1" s="19" t="s">
        <v>1285</v>
      </c>
      <c r="K1" s="22" t="s">
        <v>1286</v>
      </c>
      <c r="L1" s="26" t="s">
        <v>1288</v>
      </c>
      <c r="M1" s="26" t="s">
        <v>1289</v>
      </c>
      <c r="N1" s="26" t="s">
        <v>1290</v>
      </c>
      <c r="P1" s="24" t="s">
        <v>1288</v>
      </c>
      <c r="Q1" s="24" t="s">
        <v>1283</v>
      </c>
    </row>
    <row r="2" spans="1:17" ht="33" x14ac:dyDescent="0.2">
      <c r="A2" s="11" t="s">
        <v>445</v>
      </c>
      <c r="B2" s="12">
        <v>17</v>
      </c>
      <c r="C2" s="12">
        <v>21</v>
      </c>
      <c r="D2" s="12" t="s">
        <v>1287</v>
      </c>
      <c r="E2" s="12" t="s">
        <v>746</v>
      </c>
      <c r="F2" s="12" t="s">
        <v>747</v>
      </c>
      <c r="G2" s="12" t="s">
        <v>722</v>
      </c>
      <c r="H2" s="18">
        <f>IF(COUNTIF(D2,"*朝*"),1,0)</f>
        <v>0</v>
      </c>
      <c r="I2" s="18">
        <f>IF(COUNTIF(D2,"*昼*"),1,0)</f>
        <v>0</v>
      </c>
      <c r="J2" s="18">
        <f>IF(COUNTIF(D2,"*夜*"),1,0)</f>
        <v>0</v>
      </c>
      <c r="K2" s="18">
        <f>IF(COUNTIF(D2,"*食べたいときに食べる*"),1,0)</f>
        <v>1</v>
      </c>
      <c r="L2" s="25">
        <f>IF(COUNTIF(E2,"*最初*"),1,0)</f>
        <v>0</v>
      </c>
      <c r="M2" s="25">
        <f>IF(COUNTIF(E2,"*途中*"),1,0)</f>
        <v>0</v>
      </c>
      <c r="N2" s="25">
        <f>IF(COUNTIF(E2,"*最後*"),1,0)</f>
        <v>1</v>
      </c>
      <c r="P2" s="24">
        <v>0</v>
      </c>
      <c r="Q2" s="24">
        <v>0</v>
      </c>
    </row>
    <row r="3" spans="1:17" ht="16.5" x14ac:dyDescent="0.2">
      <c r="A3" s="11" t="s">
        <v>445</v>
      </c>
      <c r="B3" s="12">
        <v>9</v>
      </c>
      <c r="C3" s="12">
        <v>24</v>
      </c>
      <c r="D3" s="12" t="s">
        <v>454</v>
      </c>
      <c r="E3" s="12" t="s">
        <v>721</v>
      </c>
      <c r="F3" s="12">
        <v>3</v>
      </c>
      <c r="G3" s="12" t="s">
        <v>722</v>
      </c>
      <c r="H3" s="18">
        <f>IF(COUNTIF(D3,"*朝*"),1,0)</f>
        <v>1</v>
      </c>
      <c r="I3" s="18">
        <f t="shared" ref="I3:I42" si="0">IF(COUNTIF(D3,"*昼*"),1,0)</f>
        <v>1</v>
      </c>
      <c r="J3" s="18">
        <f t="shared" ref="J3:J42" si="1">IF(COUNTIF(D3,"*夜*"),1,0)</f>
        <v>1</v>
      </c>
      <c r="K3" s="18">
        <f t="shared" ref="K3:K42" si="2">IF(COUNTIF(D3,"*食べたいときに食べる*"),1,0)</f>
        <v>0</v>
      </c>
      <c r="L3" s="25">
        <f t="shared" ref="L3:L42" si="3">IF(COUNTIF(E3,"*最初*"),1,0)</f>
        <v>1</v>
      </c>
      <c r="M3" s="25">
        <f t="shared" ref="M3:M42" si="4">IF(COUNTIF(E3,"*途中*"),1,0)</f>
        <v>0</v>
      </c>
      <c r="N3" s="25">
        <f t="shared" ref="N3:N42" si="5">IF(COUNTIF(E3,"*最後*"),1,0)</f>
        <v>0</v>
      </c>
      <c r="P3" s="24">
        <v>1</v>
      </c>
      <c r="Q3" s="24">
        <v>1</v>
      </c>
    </row>
    <row r="4" spans="1:17" ht="16.5" x14ac:dyDescent="0.2">
      <c r="A4" s="11" t="s">
        <v>445</v>
      </c>
      <c r="B4" s="12">
        <v>11</v>
      </c>
      <c r="C4" s="12">
        <v>27</v>
      </c>
      <c r="D4" s="12" t="s">
        <v>447</v>
      </c>
      <c r="E4" s="12" t="s">
        <v>737</v>
      </c>
      <c r="F4" s="12">
        <v>2</v>
      </c>
      <c r="G4" s="12" t="s">
        <v>722</v>
      </c>
      <c r="H4" s="18">
        <f>IF(COUNTIF(D4,"*朝*"),1,0)</f>
        <v>0</v>
      </c>
      <c r="I4" s="18">
        <f t="shared" si="0"/>
        <v>0</v>
      </c>
      <c r="J4" s="18">
        <f t="shared" si="1"/>
        <v>0</v>
      </c>
      <c r="K4" s="18">
        <f t="shared" si="2"/>
        <v>1</v>
      </c>
      <c r="L4" s="25">
        <f t="shared" si="3"/>
        <v>0</v>
      </c>
      <c r="M4" s="25">
        <f t="shared" si="4"/>
        <v>1</v>
      </c>
      <c r="N4" s="25">
        <f t="shared" si="5"/>
        <v>0</v>
      </c>
      <c r="P4" s="24">
        <v>0</v>
      </c>
      <c r="Q4" s="24">
        <v>0</v>
      </c>
    </row>
    <row r="5" spans="1:17" ht="16.5" x14ac:dyDescent="0.2">
      <c r="A5" s="11" t="s">
        <v>445</v>
      </c>
      <c r="B5" s="12">
        <v>9</v>
      </c>
      <c r="C5" s="12">
        <v>26</v>
      </c>
      <c r="D5" s="12" t="s">
        <v>454</v>
      </c>
      <c r="E5" s="12" t="s">
        <v>737</v>
      </c>
      <c r="F5" s="12">
        <v>3</v>
      </c>
      <c r="G5" s="12" t="s">
        <v>722</v>
      </c>
      <c r="H5" s="18">
        <f>IF(COUNTIF(D5,"*朝*"),1,0)</f>
        <v>1</v>
      </c>
      <c r="I5" s="18">
        <f t="shared" si="0"/>
        <v>1</v>
      </c>
      <c r="J5" s="18">
        <f t="shared" si="1"/>
        <v>1</v>
      </c>
      <c r="K5" s="18">
        <f t="shared" si="2"/>
        <v>0</v>
      </c>
      <c r="L5" s="25">
        <f t="shared" si="3"/>
        <v>0</v>
      </c>
      <c r="M5" s="25">
        <f t="shared" si="4"/>
        <v>1</v>
      </c>
      <c r="N5" s="25">
        <f t="shared" si="5"/>
        <v>0</v>
      </c>
      <c r="P5" s="24">
        <v>0</v>
      </c>
      <c r="Q5" s="24">
        <v>1</v>
      </c>
    </row>
    <row r="6" spans="1:17" ht="16.5" x14ac:dyDescent="0.2">
      <c r="A6" s="11" t="s">
        <v>445</v>
      </c>
      <c r="B6" s="12">
        <v>8</v>
      </c>
      <c r="C6" s="12">
        <v>25</v>
      </c>
      <c r="D6" s="12" t="s">
        <v>485</v>
      </c>
      <c r="E6" s="12" t="s">
        <v>746</v>
      </c>
      <c r="F6" s="12">
        <v>2</v>
      </c>
      <c r="G6" s="12" t="s">
        <v>722</v>
      </c>
      <c r="H6" s="18">
        <f>IF(COUNTIF(D6,"*朝*"),1,0)</f>
        <v>0</v>
      </c>
      <c r="I6" s="18">
        <f t="shared" si="0"/>
        <v>1</v>
      </c>
      <c r="J6" s="18">
        <f t="shared" si="1"/>
        <v>1</v>
      </c>
      <c r="K6" s="18">
        <f t="shared" si="2"/>
        <v>0</v>
      </c>
      <c r="L6" s="25">
        <f t="shared" si="3"/>
        <v>0</v>
      </c>
      <c r="M6" s="25">
        <f t="shared" si="4"/>
        <v>0</v>
      </c>
      <c r="N6" s="25">
        <f t="shared" si="5"/>
        <v>1</v>
      </c>
      <c r="P6" s="24">
        <v>0</v>
      </c>
      <c r="Q6" s="24">
        <v>0</v>
      </c>
    </row>
    <row r="7" spans="1:17" ht="16.5" x14ac:dyDescent="0.2">
      <c r="A7" s="11" t="s">
        <v>445</v>
      </c>
      <c r="B7" s="12">
        <v>10</v>
      </c>
      <c r="C7" s="12">
        <v>27</v>
      </c>
      <c r="D7" s="12" t="s">
        <v>506</v>
      </c>
      <c r="E7" s="12"/>
      <c r="F7" s="12"/>
      <c r="G7" s="12"/>
      <c r="H7" s="18">
        <f t="shared" ref="H7:H42" si="6">IF(COUNTIF(D7,"*朝*"),1,0)</f>
        <v>0</v>
      </c>
      <c r="I7" s="18">
        <f t="shared" si="0"/>
        <v>0</v>
      </c>
      <c r="J7" s="18">
        <f t="shared" si="1"/>
        <v>1</v>
      </c>
      <c r="K7" s="18">
        <f t="shared" si="2"/>
        <v>0</v>
      </c>
      <c r="L7" s="25">
        <f t="shared" si="3"/>
        <v>0</v>
      </c>
      <c r="M7" s="25">
        <f t="shared" si="4"/>
        <v>0</v>
      </c>
      <c r="N7" s="25">
        <f t="shared" si="5"/>
        <v>0</v>
      </c>
      <c r="P7" s="24">
        <v>0</v>
      </c>
      <c r="Q7" s="24">
        <v>0</v>
      </c>
    </row>
    <row r="8" spans="1:17" ht="16.5" x14ac:dyDescent="0.2">
      <c r="A8" s="11" t="s">
        <v>445</v>
      </c>
      <c r="B8" s="12">
        <v>11</v>
      </c>
      <c r="C8" s="12">
        <v>27</v>
      </c>
      <c r="D8" s="12" t="s">
        <v>447</v>
      </c>
      <c r="E8" s="12" t="s">
        <v>746</v>
      </c>
      <c r="F8" s="12">
        <v>2</v>
      </c>
      <c r="G8" s="12" t="s">
        <v>722</v>
      </c>
      <c r="H8" s="18">
        <f t="shared" si="6"/>
        <v>0</v>
      </c>
      <c r="I8" s="18">
        <f t="shared" si="0"/>
        <v>0</v>
      </c>
      <c r="J8" s="18">
        <f t="shared" si="1"/>
        <v>0</v>
      </c>
      <c r="K8" s="18">
        <f t="shared" si="2"/>
        <v>1</v>
      </c>
      <c r="L8" s="25">
        <f t="shared" si="3"/>
        <v>0</v>
      </c>
      <c r="M8" s="25">
        <f t="shared" si="4"/>
        <v>0</v>
      </c>
      <c r="N8" s="25">
        <f t="shared" si="5"/>
        <v>1</v>
      </c>
      <c r="P8" s="24">
        <v>0</v>
      </c>
      <c r="Q8" s="24">
        <v>0</v>
      </c>
    </row>
    <row r="9" spans="1:17" ht="16.5" x14ac:dyDescent="0.2">
      <c r="A9" s="11" t="s">
        <v>445</v>
      </c>
      <c r="B9" s="12">
        <v>8</v>
      </c>
      <c r="C9" s="12">
        <v>26</v>
      </c>
      <c r="D9" s="12" t="s">
        <v>454</v>
      </c>
      <c r="E9" s="12" t="s">
        <v>737</v>
      </c>
      <c r="F9" s="12">
        <v>3</v>
      </c>
      <c r="G9" s="12" t="s">
        <v>722</v>
      </c>
      <c r="H9" s="18">
        <f t="shared" si="6"/>
        <v>1</v>
      </c>
      <c r="I9" s="18">
        <f t="shared" si="0"/>
        <v>1</v>
      </c>
      <c r="J9" s="18">
        <f t="shared" si="1"/>
        <v>1</v>
      </c>
      <c r="K9" s="18">
        <f t="shared" si="2"/>
        <v>0</v>
      </c>
      <c r="L9" s="25">
        <f t="shared" si="3"/>
        <v>0</v>
      </c>
      <c r="M9" s="25">
        <f t="shared" si="4"/>
        <v>1</v>
      </c>
      <c r="N9" s="25">
        <f t="shared" si="5"/>
        <v>0</v>
      </c>
      <c r="P9" s="24">
        <v>0</v>
      </c>
      <c r="Q9" s="24">
        <v>1</v>
      </c>
    </row>
    <row r="10" spans="1:17" ht="16.5" x14ac:dyDescent="0.2">
      <c r="A10" s="11" t="s">
        <v>445</v>
      </c>
      <c r="B10" s="12">
        <v>7</v>
      </c>
      <c r="C10" s="12">
        <v>25</v>
      </c>
      <c r="D10" s="12" t="s">
        <v>447</v>
      </c>
      <c r="E10" s="12" t="s">
        <v>746</v>
      </c>
      <c r="F10" s="12">
        <v>2</v>
      </c>
      <c r="G10" s="12" t="s">
        <v>722</v>
      </c>
      <c r="H10" s="18">
        <f t="shared" si="6"/>
        <v>0</v>
      </c>
      <c r="I10" s="18">
        <f t="shared" si="0"/>
        <v>0</v>
      </c>
      <c r="J10" s="18">
        <f t="shared" si="1"/>
        <v>0</v>
      </c>
      <c r="K10" s="18">
        <f t="shared" si="2"/>
        <v>1</v>
      </c>
      <c r="L10" s="25">
        <f t="shared" si="3"/>
        <v>0</v>
      </c>
      <c r="M10" s="25">
        <f t="shared" si="4"/>
        <v>0</v>
      </c>
      <c r="N10" s="25">
        <f t="shared" si="5"/>
        <v>1</v>
      </c>
      <c r="P10" s="24">
        <v>0</v>
      </c>
      <c r="Q10" s="24">
        <v>0</v>
      </c>
    </row>
    <row r="11" spans="1:17" ht="33" x14ac:dyDescent="0.2">
      <c r="A11" s="11" t="s">
        <v>445</v>
      </c>
      <c r="B11" s="12">
        <v>7</v>
      </c>
      <c r="C11" s="12">
        <v>26</v>
      </c>
      <c r="D11" s="12" t="s">
        <v>418</v>
      </c>
      <c r="E11" s="12" t="s">
        <v>721</v>
      </c>
      <c r="F11" s="12">
        <v>1</v>
      </c>
      <c r="G11" s="12" t="s">
        <v>722</v>
      </c>
      <c r="H11" s="18">
        <f t="shared" si="6"/>
        <v>0</v>
      </c>
      <c r="I11" s="18">
        <f t="shared" si="0"/>
        <v>1</v>
      </c>
      <c r="J11" s="18">
        <f t="shared" si="1"/>
        <v>1</v>
      </c>
      <c r="K11" s="18">
        <f t="shared" si="2"/>
        <v>1</v>
      </c>
      <c r="L11" s="25">
        <f t="shared" si="3"/>
        <v>1</v>
      </c>
      <c r="M11" s="25">
        <f t="shared" si="4"/>
        <v>0</v>
      </c>
      <c r="N11" s="25">
        <f t="shared" si="5"/>
        <v>0</v>
      </c>
      <c r="P11" s="24">
        <v>1</v>
      </c>
      <c r="Q11" s="24">
        <v>0</v>
      </c>
    </row>
    <row r="12" spans="1:17" ht="16.5" x14ac:dyDescent="0.2">
      <c r="A12" s="11" t="s">
        <v>445</v>
      </c>
      <c r="B12" s="12">
        <v>12</v>
      </c>
      <c r="C12" s="12">
        <v>28</v>
      </c>
      <c r="D12" s="12" t="s">
        <v>447</v>
      </c>
      <c r="E12" s="12" t="s">
        <v>746</v>
      </c>
      <c r="F12" s="12">
        <v>2</v>
      </c>
      <c r="G12" s="12" t="s">
        <v>722</v>
      </c>
      <c r="H12" s="18">
        <f t="shared" si="6"/>
        <v>0</v>
      </c>
      <c r="I12" s="18">
        <f t="shared" si="0"/>
        <v>0</v>
      </c>
      <c r="J12" s="18">
        <f t="shared" si="1"/>
        <v>0</v>
      </c>
      <c r="K12" s="18">
        <f t="shared" si="2"/>
        <v>1</v>
      </c>
      <c r="L12" s="25">
        <f t="shared" si="3"/>
        <v>0</v>
      </c>
      <c r="M12" s="25">
        <f t="shared" si="4"/>
        <v>0</v>
      </c>
      <c r="N12" s="25">
        <f t="shared" si="5"/>
        <v>1</v>
      </c>
      <c r="P12" s="24">
        <v>0</v>
      </c>
      <c r="Q12" s="24">
        <v>0</v>
      </c>
    </row>
    <row r="13" spans="1:17" ht="16.5" x14ac:dyDescent="0.2">
      <c r="A13" s="11" t="s">
        <v>445</v>
      </c>
      <c r="B13" s="12">
        <v>8</v>
      </c>
      <c r="C13" s="12">
        <v>24</v>
      </c>
      <c r="D13" s="12" t="s">
        <v>454</v>
      </c>
      <c r="E13" s="12" t="s">
        <v>737</v>
      </c>
      <c r="F13" s="12">
        <v>3</v>
      </c>
      <c r="G13" s="12" t="s">
        <v>839</v>
      </c>
      <c r="H13" s="18">
        <f t="shared" si="6"/>
        <v>1</v>
      </c>
      <c r="I13" s="18">
        <f t="shared" si="0"/>
        <v>1</v>
      </c>
      <c r="J13" s="18">
        <f t="shared" si="1"/>
        <v>1</v>
      </c>
      <c r="K13" s="18">
        <f t="shared" si="2"/>
        <v>0</v>
      </c>
      <c r="L13" s="25">
        <f t="shared" si="3"/>
        <v>0</v>
      </c>
      <c r="M13" s="25">
        <f t="shared" si="4"/>
        <v>1</v>
      </c>
      <c r="N13" s="25">
        <f t="shared" si="5"/>
        <v>0</v>
      </c>
      <c r="P13" s="24">
        <v>0</v>
      </c>
      <c r="Q13" s="24">
        <v>1</v>
      </c>
    </row>
    <row r="14" spans="1:17" ht="16.5" x14ac:dyDescent="0.2">
      <c r="A14" s="11" t="s">
        <v>445</v>
      </c>
      <c r="B14" s="12">
        <v>8</v>
      </c>
      <c r="C14" s="12">
        <v>24</v>
      </c>
      <c r="D14" s="12" t="s">
        <v>454</v>
      </c>
      <c r="E14" s="12" t="s">
        <v>737</v>
      </c>
      <c r="F14" s="12">
        <v>3</v>
      </c>
      <c r="G14" s="12" t="s">
        <v>848</v>
      </c>
      <c r="H14" s="18">
        <f t="shared" si="6"/>
        <v>1</v>
      </c>
      <c r="I14" s="18">
        <f t="shared" si="0"/>
        <v>1</v>
      </c>
      <c r="J14" s="18">
        <f t="shared" si="1"/>
        <v>1</v>
      </c>
      <c r="K14" s="18">
        <f t="shared" si="2"/>
        <v>0</v>
      </c>
      <c r="L14" s="25">
        <f t="shared" si="3"/>
        <v>0</v>
      </c>
      <c r="M14" s="25">
        <f t="shared" si="4"/>
        <v>1</v>
      </c>
      <c r="N14" s="25">
        <f t="shared" si="5"/>
        <v>0</v>
      </c>
      <c r="P14" s="24">
        <v>0</v>
      </c>
      <c r="Q14" s="24">
        <v>1</v>
      </c>
    </row>
    <row r="15" spans="1:17" ht="16.5" x14ac:dyDescent="0.2">
      <c r="A15" s="11" t="s">
        <v>445</v>
      </c>
      <c r="B15" s="12">
        <v>7</v>
      </c>
      <c r="C15" s="12">
        <v>23</v>
      </c>
      <c r="D15" s="12" t="s">
        <v>454</v>
      </c>
      <c r="E15" s="12" t="s">
        <v>737</v>
      </c>
      <c r="F15" s="12">
        <v>3</v>
      </c>
      <c r="G15" s="12" t="s">
        <v>855</v>
      </c>
      <c r="H15" s="18">
        <f t="shared" si="6"/>
        <v>1</v>
      </c>
      <c r="I15" s="18">
        <f t="shared" si="0"/>
        <v>1</v>
      </c>
      <c r="J15" s="18">
        <f t="shared" si="1"/>
        <v>1</v>
      </c>
      <c r="K15" s="18">
        <f t="shared" si="2"/>
        <v>0</v>
      </c>
      <c r="L15" s="25">
        <f t="shared" si="3"/>
        <v>0</v>
      </c>
      <c r="M15" s="25">
        <f t="shared" si="4"/>
        <v>1</v>
      </c>
      <c r="N15" s="25">
        <f t="shared" si="5"/>
        <v>0</v>
      </c>
      <c r="P15" s="24">
        <v>0</v>
      </c>
      <c r="Q15" s="24">
        <v>1</v>
      </c>
    </row>
    <row r="16" spans="1:17" ht="16.5" x14ac:dyDescent="0.2">
      <c r="A16" s="11" t="s">
        <v>445</v>
      </c>
      <c r="B16" s="12">
        <v>7</v>
      </c>
      <c r="C16" s="12">
        <v>24</v>
      </c>
      <c r="D16" s="12" t="s">
        <v>454</v>
      </c>
      <c r="E16" s="12" t="s">
        <v>746</v>
      </c>
      <c r="F16" s="12">
        <v>3</v>
      </c>
      <c r="G16" s="12" t="s">
        <v>722</v>
      </c>
      <c r="H16" s="18">
        <f t="shared" si="6"/>
        <v>1</v>
      </c>
      <c r="I16" s="18">
        <f t="shared" si="0"/>
        <v>1</v>
      </c>
      <c r="J16" s="18">
        <f t="shared" si="1"/>
        <v>1</v>
      </c>
      <c r="K16" s="18">
        <f t="shared" si="2"/>
        <v>0</v>
      </c>
      <c r="L16" s="25">
        <f t="shared" si="3"/>
        <v>0</v>
      </c>
      <c r="M16" s="25">
        <f t="shared" si="4"/>
        <v>0</v>
      </c>
      <c r="N16" s="25">
        <f t="shared" si="5"/>
        <v>1</v>
      </c>
      <c r="P16" s="24">
        <v>0</v>
      </c>
      <c r="Q16" s="24">
        <v>1</v>
      </c>
    </row>
    <row r="17" spans="1:17" ht="16.5" x14ac:dyDescent="0.2">
      <c r="A17" s="11" t="s">
        <v>445</v>
      </c>
      <c r="B17" s="12">
        <v>6</v>
      </c>
      <c r="C17" s="12">
        <v>23</v>
      </c>
      <c r="D17" s="12" t="s">
        <v>454</v>
      </c>
      <c r="E17" s="12" t="s">
        <v>721</v>
      </c>
      <c r="F17" s="12">
        <v>3</v>
      </c>
      <c r="G17" s="12" t="s">
        <v>722</v>
      </c>
      <c r="H17" s="18">
        <f t="shared" si="6"/>
        <v>1</v>
      </c>
      <c r="I17" s="18">
        <f t="shared" si="0"/>
        <v>1</v>
      </c>
      <c r="J17" s="18">
        <f t="shared" si="1"/>
        <v>1</v>
      </c>
      <c r="K17" s="18">
        <f t="shared" si="2"/>
        <v>0</v>
      </c>
      <c r="L17" s="25">
        <f t="shared" si="3"/>
        <v>1</v>
      </c>
      <c r="M17" s="25">
        <f t="shared" si="4"/>
        <v>0</v>
      </c>
      <c r="N17" s="25">
        <f t="shared" si="5"/>
        <v>0</v>
      </c>
      <c r="P17" s="24">
        <v>1</v>
      </c>
      <c r="Q17" s="24">
        <v>1</v>
      </c>
    </row>
    <row r="18" spans="1:17" ht="33" x14ac:dyDescent="0.2">
      <c r="A18" s="11" t="s">
        <v>445</v>
      </c>
      <c r="B18" s="12">
        <v>7</v>
      </c>
      <c r="C18" s="12">
        <v>25</v>
      </c>
      <c r="D18" s="12" t="s">
        <v>418</v>
      </c>
      <c r="E18" s="12" t="s">
        <v>737</v>
      </c>
      <c r="F18" s="12">
        <v>3</v>
      </c>
      <c r="G18" s="12" t="s">
        <v>722</v>
      </c>
      <c r="H18" s="18">
        <f t="shared" si="6"/>
        <v>0</v>
      </c>
      <c r="I18" s="18">
        <f t="shared" si="0"/>
        <v>1</v>
      </c>
      <c r="J18" s="18">
        <f t="shared" si="1"/>
        <v>1</v>
      </c>
      <c r="K18" s="18">
        <f t="shared" si="2"/>
        <v>1</v>
      </c>
      <c r="L18" s="25">
        <f t="shared" si="3"/>
        <v>0</v>
      </c>
      <c r="M18" s="25">
        <f t="shared" si="4"/>
        <v>1</v>
      </c>
      <c r="N18" s="25">
        <f t="shared" si="5"/>
        <v>0</v>
      </c>
      <c r="P18" s="24">
        <v>0</v>
      </c>
      <c r="Q18" s="24">
        <v>0</v>
      </c>
    </row>
    <row r="19" spans="1:17" ht="16.5" x14ac:dyDescent="0.2">
      <c r="A19" s="11" t="s">
        <v>445</v>
      </c>
      <c r="B19" s="12">
        <v>6</v>
      </c>
      <c r="C19" s="12">
        <v>25</v>
      </c>
      <c r="D19" s="12" t="s">
        <v>454</v>
      </c>
      <c r="E19" s="12" t="s">
        <v>746</v>
      </c>
      <c r="F19" s="12">
        <v>3</v>
      </c>
      <c r="G19" s="12" t="s">
        <v>722</v>
      </c>
      <c r="H19" s="18">
        <f t="shared" si="6"/>
        <v>1</v>
      </c>
      <c r="I19" s="18">
        <f t="shared" si="0"/>
        <v>1</v>
      </c>
      <c r="J19" s="18">
        <f t="shared" si="1"/>
        <v>1</v>
      </c>
      <c r="K19" s="18">
        <f t="shared" si="2"/>
        <v>0</v>
      </c>
      <c r="L19" s="25">
        <f t="shared" si="3"/>
        <v>0</v>
      </c>
      <c r="M19" s="25">
        <f t="shared" si="4"/>
        <v>0</v>
      </c>
      <c r="N19" s="25">
        <f t="shared" si="5"/>
        <v>1</v>
      </c>
      <c r="P19" s="24">
        <v>0</v>
      </c>
      <c r="Q19" s="24">
        <v>1</v>
      </c>
    </row>
    <row r="20" spans="1:17" ht="16.5" x14ac:dyDescent="0.2">
      <c r="A20" s="11" t="s">
        <v>445</v>
      </c>
      <c r="B20" s="12">
        <v>8</v>
      </c>
      <c r="C20" s="12">
        <v>24</v>
      </c>
      <c r="D20" s="12" t="s">
        <v>485</v>
      </c>
      <c r="E20" s="12" t="s">
        <v>737</v>
      </c>
      <c r="F20" s="12">
        <v>2</v>
      </c>
      <c r="G20" s="12" t="s">
        <v>722</v>
      </c>
      <c r="H20" s="18">
        <f t="shared" si="6"/>
        <v>0</v>
      </c>
      <c r="I20" s="18">
        <f t="shared" si="0"/>
        <v>1</v>
      </c>
      <c r="J20" s="18">
        <f t="shared" si="1"/>
        <v>1</v>
      </c>
      <c r="K20" s="18">
        <f t="shared" si="2"/>
        <v>0</v>
      </c>
      <c r="L20" s="25">
        <f t="shared" si="3"/>
        <v>0</v>
      </c>
      <c r="M20" s="25">
        <f t="shared" si="4"/>
        <v>1</v>
      </c>
      <c r="N20" s="25">
        <f t="shared" si="5"/>
        <v>0</v>
      </c>
      <c r="P20" s="24">
        <v>0</v>
      </c>
      <c r="Q20" s="24">
        <v>0</v>
      </c>
    </row>
    <row r="21" spans="1:17" ht="16.5" x14ac:dyDescent="0.2">
      <c r="A21" s="11" t="s">
        <v>445</v>
      </c>
      <c r="B21" s="12">
        <v>7</v>
      </c>
      <c r="C21" s="12">
        <v>25</v>
      </c>
      <c r="D21" s="12" t="s">
        <v>454</v>
      </c>
      <c r="E21" s="12"/>
      <c r="F21" s="12"/>
      <c r="G21" s="12"/>
      <c r="H21" s="18">
        <f t="shared" si="6"/>
        <v>1</v>
      </c>
      <c r="I21" s="18">
        <f t="shared" si="0"/>
        <v>1</v>
      </c>
      <c r="J21" s="18">
        <f t="shared" si="1"/>
        <v>1</v>
      </c>
      <c r="K21" s="18">
        <f t="shared" si="2"/>
        <v>0</v>
      </c>
      <c r="L21" s="25">
        <f t="shared" si="3"/>
        <v>0</v>
      </c>
      <c r="M21" s="25">
        <f t="shared" si="4"/>
        <v>0</v>
      </c>
      <c r="N21" s="25">
        <f t="shared" si="5"/>
        <v>0</v>
      </c>
      <c r="P21" s="24">
        <v>0</v>
      </c>
      <c r="Q21" s="24">
        <v>1</v>
      </c>
    </row>
    <row r="22" spans="1:17" ht="16.5" x14ac:dyDescent="0.2">
      <c r="A22" s="11" t="s">
        <v>445</v>
      </c>
      <c r="B22" s="12">
        <v>7</v>
      </c>
      <c r="C22" s="12">
        <v>26</v>
      </c>
      <c r="D22" s="12" t="s">
        <v>454</v>
      </c>
      <c r="E22" s="12" t="s">
        <v>746</v>
      </c>
      <c r="F22" s="12">
        <v>3</v>
      </c>
      <c r="G22" s="12" t="s">
        <v>722</v>
      </c>
      <c r="H22" s="18">
        <f t="shared" si="6"/>
        <v>1</v>
      </c>
      <c r="I22" s="18">
        <f t="shared" si="0"/>
        <v>1</v>
      </c>
      <c r="J22" s="18">
        <f t="shared" si="1"/>
        <v>1</v>
      </c>
      <c r="K22" s="18">
        <f t="shared" si="2"/>
        <v>0</v>
      </c>
      <c r="L22" s="25">
        <f t="shared" si="3"/>
        <v>0</v>
      </c>
      <c r="M22" s="25">
        <f t="shared" si="4"/>
        <v>0</v>
      </c>
      <c r="N22" s="25">
        <f t="shared" si="5"/>
        <v>1</v>
      </c>
      <c r="P22" s="24">
        <v>0</v>
      </c>
      <c r="Q22" s="24">
        <v>1</v>
      </c>
    </row>
    <row r="23" spans="1:17" ht="33" x14ac:dyDescent="0.2">
      <c r="A23" s="11" t="s">
        <v>445</v>
      </c>
      <c r="B23" s="12">
        <v>7</v>
      </c>
      <c r="C23" s="12">
        <v>26</v>
      </c>
      <c r="D23" s="12" t="s">
        <v>616</v>
      </c>
      <c r="E23" s="12" t="s">
        <v>737</v>
      </c>
      <c r="F23" s="12">
        <v>3</v>
      </c>
      <c r="G23" s="12" t="s">
        <v>722</v>
      </c>
      <c r="H23" s="18">
        <f t="shared" si="6"/>
        <v>1</v>
      </c>
      <c r="I23" s="18">
        <f t="shared" si="0"/>
        <v>1</v>
      </c>
      <c r="J23" s="18">
        <f t="shared" si="1"/>
        <v>1</v>
      </c>
      <c r="K23" s="18">
        <f t="shared" si="2"/>
        <v>1</v>
      </c>
      <c r="L23" s="25">
        <f t="shared" si="3"/>
        <v>0</v>
      </c>
      <c r="M23" s="25">
        <f t="shared" si="4"/>
        <v>1</v>
      </c>
      <c r="N23" s="25">
        <f t="shared" si="5"/>
        <v>0</v>
      </c>
      <c r="P23" s="24">
        <v>0</v>
      </c>
      <c r="Q23" s="24">
        <v>1</v>
      </c>
    </row>
    <row r="24" spans="1:17" ht="16.5" x14ac:dyDescent="0.2">
      <c r="A24" s="11" t="s">
        <v>445</v>
      </c>
      <c r="B24" s="12">
        <v>8</v>
      </c>
      <c r="C24" s="12">
        <v>25</v>
      </c>
      <c r="D24" s="12" t="s">
        <v>454</v>
      </c>
      <c r="E24" s="12" t="s">
        <v>737</v>
      </c>
      <c r="F24" s="12">
        <v>3</v>
      </c>
      <c r="G24" s="12" t="s">
        <v>722</v>
      </c>
      <c r="H24" s="18">
        <f t="shared" si="6"/>
        <v>1</v>
      </c>
      <c r="I24" s="18">
        <f t="shared" si="0"/>
        <v>1</v>
      </c>
      <c r="J24" s="18">
        <f t="shared" si="1"/>
        <v>1</v>
      </c>
      <c r="K24" s="18">
        <f t="shared" si="2"/>
        <v>0</v>
      </c>
      <c r="L24" s="25">
        <f t="shared" si="3"/>
        <v>0</v>
      </c>
      <c r="M24" s="25">
        <f t="shared" si="4"/>
        <v>1</v>
      </c>
      <c r="N24" s="25">
        <f t="shared" si="5"/>
        <v>0</v>
      </c>
      <c r="P24" s="24">
        <v>0</v>
      </c>
      <c r="Q24" s="24">
        <v>1</v>
      </c>
    </row>
    <row r="25" spans="1:17" ht="16.5" x14ac:dyDescent="0.2">
      <c r="A25" s="11" t="s">
        <v>445</v>
      </c>
      <c r="B25" s="12">
        <v>7</v>
      </c>
      <c r="C25" s="12">
        <v>22</v>
      </c>
      <c r="D25" s="12" t="s">
        <v>485</v>
      </c>
      <c r="E25" s="12" t="s">
        <v>746</v>
      </c>
      <c r="F25" s="12">
        <v>2</v>
      </c>
      <c r="G25" s="12" t="s">
        <v>722</v>
      </c>
      <c r="H25" s="18">
        <f t="shared" si="6"/>
        <v>0</v>
      </c>
      <c r="I25" s="18">
        <f t="shared" si="0"/>
        <v>1</v>
      </c>
      <c r="J25" s="18">
        <f t="shared" si="1"/>
        <v>1</v>
      </c>
      <c r="K25" s="18">
        <f t="shared" si="2"/>
        <v>0</v>
      </c>
      <c r="L25" s="25">
        <f t="shared" si="3"/>
        <v>0</v>
      </c>
      <c r="M25" s="25">
        <f t="shared" si="4"/>
        <v>0</v>
      </c>
      <c r="N25" s="25">
        <f t="shared" si="5"/>
        <v>1</v>
      </c>
      <c r="P25" s="24">
        <v>0</v>
      </c>
      <c r="Q25" s="24">
        <v>0</v>
      </c>
    </row>
    <row r="26" spans="1:17" ht="16.5" x14ac:dyDescent="0.2">
      <c r="A26" s="11" t="s">
        <v>445</v>
      </c>
      <c r="B26" s="12">
        <v>7</v>
      </c>
      <c r="C26" s="12">
        <v>23</v>
      </c>
      <c r="D26" s="12" t="s">
        <v>454</v>
      </c>
      <c r="E26" s="12" t="s">
        <v>746</v>
      </c>
      <c r="F26" s="12">
        <v>3</v>
      </c>
      <c r="G26" s="12" t="s">
        <v>722</v>
      </c>
      <c r="H26" s="18">
        <f t="shared" si="6"/>
        <v>1</v>
      </c>
      <c r="I26" s="18">
        <f t="shared" si="0"/>
        <v>1</v>
      </c>
      <c r="J26" s="18">
        <f t="shared" si="1"/>
        <v>1</v>
      </c>
      <c r="K26" s="18">
        <f t="shared" si="2"/>
        <v>0</v>
      </c>
      <c r="L26" s="25">
        <f t="shared" si="3"/>
        <v>0</v>
      </c>
      <c r="M26" s="25">
        <f t="shared" si="4"/>
        <v>0</v>
      </c>
      <c r="N26" s="25">
        <f t="shared" si="5"/>
        <v>1</v>
      </c>
      <c r="P26" s="24">
        <v>0</v>
      </c>
      <c r="Q26" s="24">
        <v>1</v>
      </c>
    </row>
    <row r="27" spans="1:17" ht="16.5" x14ac:dyDescent="0.2">
      <c r="A27" s="11" t="s">
        <v>445</v>
      </c>
      <c r="B27" s="12">
        <v>7</v>
      </c>
      <c r="C27" s="12">
        <v>26</v>
      </c>
      <c r="D27" s="12" t="s">
        <v>454</v>
      </c>
      <c r="E27" s="12" t="s">
        <v>737</v>
      </c>
      <c r="F27" s="12">
        <v>3</v>
      </c>
      <c r="G27" s="12" t="s">
        <v>722</v>
      </c>
      <c r="H27" s="18">
        <f t="shared" si="6"/>
        <v>1</v>
      </c>
      <c r="I27" s="18">
        <f t="shared" si="0"/>
        <v>1</v>
      </c>
      <c r="J27" s="18">
        <f t="shared" si="1"/>
        <v>1</v>
      </c>
      <c r="K27" s="18">
        <f t="shared" si="2"/>
        <v>0</v>
      </c>
      <c r="L27" s="25">
        <f t="shared" si="3"/>
        <v>0</v>
      </c>
      <c r="M27" s="25">
        <f t="shared" si="4"/>
        <v>1</v>
      </c>
      <c r="N27" s="25">
        <f t="shared" si="5"/>
        <v>0</v>
      </c>
      <c r="P27" s="24">
        <v>0</v>
      </c>
      <c r="Q27" s="24">
        <v>1</v>
      </c>
    </row>
    <row r="28" spans="1:17" ht="16.5" x14ac:dyDescent="0.2">
      <c r="A28" s="11" t="s">
        <v>445</v>
      </c>
      <c r="B28" s="12">
        <v>6</v>
      </c>
      <c r="C28" s="12">
        <v>23</v>
      </c>
      <c r="D28" s="12" t="s">
        <v>454</v>
      </c>
      <c r="E28" s="12" t="s">
        <v>737</v>
      </c>
      <c r="F28" s="12">
        <v>3</v>
      </c>
      <c r="G28" s="12" t="s">
        <v>722</v>
      </c>
      <c r="H28" s="18">
        <f t="shared" si="6"/>
        <v>1</v>
      </c>
      <c r="I28" s="18">
        <f t="shared" si="0"/>
        <v>1</v>
      </c>
      <c r="J28" s="18">
        <f t="shared" si="1"/>
        <v>1</v>
      </c>
      <c r="K28" s="18">
        <f t="shared" si="2"/>
        <v>0</v>
      </c>
      <c r="L28" s="25">
        <f t="shared" si="3"/>
        <v>0</v>
      </c>
      <c r="M28" s="25">
        <f t="shared" si="4"/>
        <v>1</v>
      </c>
      <c r="N28" s="25">
        <f t="shared" si="5"/>
        <v>0</v>
      </c>
      <c r="P28" s="24">
        <v>0</v>
      </c>
      <c r="Q28" s="24">
        <v>1</v>
      </c>
    </row>
    <row r="29" spans="1:17" ht="33" x14ac:dyDescent="0.2">
      <c r="A29" s="11" t="s">
        <v>445</v>
      </c>
      <c r="B29" s="12">
        <v>7</v>
      </c>
      <c r="C29" s="12">
        <v>27</v>
      </c>
      <c r="D29" s="12" t="s">
        <v>616</v>
      </c>
      <c r="E29" s="12" t="s">
        <v>746</v>
      </c>
      <c r="F29" s="12">
        <v>3</v>
      </c>
      <c r="G29" s="12" t="s">
        <v>722</v>
      </c>
      <c r="H29" s="18">
        <f t="shared" si="6"/>
        <v>1</v>
      </c>
      <c r="I29" s="18">
        <f t="shared" si="0"/>
        <v>1</v>
      </c>
      <c r="J29" s="18">
        <f t="shared" si="1"/>
        <v>1</v>
      </c>
      <c r="K29" s="18">
        <f t="shared" si="2"/>
        <v>1</v>
      </c>
      <c r="L29" s="25">
        <f t="shared" si="3"/>
        <v>0</v>
      </c>
      <c r="M29" s="25">
        <f t="shared" si="4"/>
        <v>0</v>
      </c>
      <c r="N29" s="25">
        <f t="shared" si="5"/>
        <v>1</v>
      </c>
      <c r="P29" s="24">
        <v>0</v>
      </c>
      <c r="Q29" s="24">
        <v>1</v>
      </c>
    </row>
    <row r="30" spans="1:17" ht="16.5" x14ac:dyDescent="0.2">
      <c r="A30" s="11" t="s">
        <v>445</v>
      </c>
      <c r="B30" s="12">
        <v>7</v>
      </c>
      <c r="C30" s="12">
        <v>26</v>
      </c>
      <c r="D30" s="12" t="s">
        <v>454</v>
      </c>
      <c r="E30" s="12" t="s">
        <v>721</v>
      </c>
      <c r="F30" s="12">
        <v>3</v>
      </c>
      <c r="G30" s="12" t="s">
        <v>722</v>
      </c>
      <c r="H30" s="18">
        <f t="shared" si="6"/>
        <v>1</v>
      </c>
      <c r="I30" s="18">
        <f t="shared" si="0"/>
        <v>1</v>
      </c>
      <c r="J30" s="18">
        <f t="shared" si="1"/>
        <v>1</v>
      </c>
      <c r="K30" s="18">
        <f t="shared" si="2"/>
        <v>0</v>
      </c>
      <c r="L30" s="25">
        <f t="shared" si="3"/>
        <v>1</v>
      </c>
      <c r="M30" s="25">
        <f t="shared" si="4"/>
        <v>0</v>
      </c>
      <c r="N30" s="25">
        <f t="shared" si="5"/>
        <v>0</v>
      </c>
      <c r="P30" s="24">
        <v>1</v>
      </c>
      <c r="Q30" s="24">
        <v>1</v>
      </c>
    </row>
    <row r="31" spans="1:17" ht="16.5" x14ac:dyDescent="0.2">
      <c r="A31" s="11" t="s">
        <v>445</v>
      </c>
      <c r="B31" s="12">
        <v>6</v>
      </c>
      <c r="C31" s="12">
        <v>25</v>
      </c>
      <c r="D31" s="12" t="s">
        <v>690</v>
      </c>
      <c r="E31" s="12" t="s">
        <v>737</v>
      </c>
      <c r="F31" s="12">
        <v>2</v>
      </c>
      <c r="G31" s="12" t="s">
        <v>855</v>
      </c>
      <c r="H31" s="18">
        <f t="shared" si="6"/>
        <v>1</v>
      </c>
      <c r="I31" s="18">
        <f t="shared" si="0"/>
        <v>0</v>
      </c>
      <c r="J31" s="18">
        <f t="shared" si="1"/>
        <v>0</v>
      </c>
      <c r="K31" s="18">
        <f t="shared" si="2"/>
        <v>0</v>
      </c>
      <c r="L31" s="25">
        <f t="shared" si="3"/>
        <v>0</v>
      </c>
      <c r="M31" s="25">
        <f t="shared" si="4"/>
        <v>1</v>
      </c>
      <c r="N31" s="25">
        <f t="shared" si="5"/>
        <v>0</v>
      </c>
      <c r="P31" s="24">
        <v>0</v>
      </c>
      <c r="Q31" s="24">
        <v>1</v>
      </c>
    </row>
    <row r="32" spans="1:17" ht="33" x14ac:dyDescent="0.2">
      <c r="A32" s="11" t="s">
        <v>445</v>
      </c>
      <c r="B32" s="12">
        <v>7</v>
      </c>
      <c r="C32" s="12">
        <v>26</v>
      </c>
      <c r="D32" s="12" t="s">
        <v>700</v>
      </c>
      <c r="E32" s="12" t="s">
        <v>737</v>
      </c>
      <c r="F32" s="12">
        <v>3</v>
      </c>
      <c r="G32" s="12" t="s">
        <v>722</v>
      </c>
      <c r="H32" s="18">
        <f t="shared" si="6"/>
        <v>1</v>
      </c>
      <c r="I32" s="18">
        <f t="shared" si="0"/>
        <v>1</v>
      </c>
      <c r="J32" s="18">
        <f t="shared" si="1"/>
        <v>0</v>
      </c>
      <c r="K32" s="18">
        <f t="shared" si="2"/>
        <v>1</v>
      </c>
      <c r="L32" s="25">
        <f t="shared" si="3"/>
        <v>0</v>
      </c>
      <c r="M32" s="25">
        <f t="shared" si="4"/>
        <v>1</v>
      </c>
      <c r="N32" s="25">
        <f t="shared" si="5"/>
        <v>0</v>
      </c>
      <c r="P32" s="24">
        <v>0</v>
      </c>
      <c r="Q32" s="24">
        <v>1</v>
      </c>
    </row>
    <row r="33" spans="1:17" ht="33" x14ac:dyDescent="0.2">
      <c r="A33" s="11" t="s">
        <v>415</v>
      </c>
      <c r="B33" s="12">
        <v>10</v>
      </c>
      <c r="C33" s="12">
        <v>26</v>
      </c>
      <c r="D33" s="12" t="s">
        <v>418</v>
      </c>
      <c r="E33" s="12" t="s">
        <v>721</v>
      </c>
      <c r="F33" s="12">
        <v>2</v>
      </c>
      <c r="G33" s="12" t="s">
        <v>722</v>
      </c>
      <c r="H33" s="18">
        <f t="shared" si="6"/>
        <v>0</v>
      </c>
      <c r="I33" s="18">
        <f t="shared" si="0"/>
        <v>1</v>
      </c>
      <c r="J33" s="18">
        <f t="shared" si="1"/>
        <v>1</v>
      </c>
      <c r="K33" s="18">
        <f t="shared" si="2"/>
        <v>1</v>
      </c>
      <c r="L33" s="25">
        <f t="shared" si="3"/>
        <v>1</v>
      </c>
      <c r="M33" s="25">
        <f t="shared" si="4"/>
        <v>0</v>
      </c>
      <c r="N33" s="25">
        <f t="shared" si="5"/>
        <v>0</v>
      </c>
      <c r="P33" s="24">
        <v>1</v>
      </c>
      <c r="Q33" s="24">
        <v>0</v>
      </c>
    </row>
    <row r="34" spans="1:17" ht="33" x14ac:dyDescent="0.2">
      <c r="A34" s="11" t="s">
        <v>415</v>
      </c>
      <c r="B34" s="12">
        <v>9</v>
      </c>
      <c r="C34" s="12">
        <v>23</v>
      </c>
      <c r="D34" s="12" t="s">
        <v>418</v>
      </c>
      <c r="E34" s="12" t="s">
        <v>737</v>
      </c>
      <c r="F34" s="12">
        <v>3</v>
      </c>
      <c r="G34" s="12" t="s">
        <v>722</v>
      </c>
      <c r="H34" s="18">
        <f t="shared" si="6"/>
        <v>0</v>
      </c>
      <c r="I34" s="18">
        <f t="shared" si="0"/>
        <v>1</v>
      </c>
      <c r="J34" s="18">
        <f t="shared" si="1"/>
        <v>1</v>
      </c>
      <c r="K34" s="18">
        <f t="shared" si="2"/>
        <v>1</v>
      </c>
      <c r="L34" s="25">
        <f t="shared" si="3"/>
        <v>0</v>
      </c>
      <c r="M34" s="25">
        <f t="shared" si="4"/>
        <v>1</v>
      </c>
      <c r="N34" s="25">
        <f t="shared" si="5"/>
        <v>0</v>
      </c>
      <c r="P34" s="24">
        <v>0</v>
      </c>
      <c r="Q34" s="24">
        <v>0</v>
      </c>
    </row>
    <row r="35" spans="1:17" ht="16.5" x14ac:dyDescent="0.2">
      <c r="A35" s="11" t="s">
        <v>415</v>
      </c>
      <c r="B35" s="12">
        <v>11</v>
      </c>
      <c r="C35" s="12">
        <v>27</v>
      </c>
      <c r="D35" s="12" t="s">
        <v>485</v>
      </c>
      <c r="E35" s="12" t="s">
        <v>737</v>
      </c>
      <c r="F35" s="12">
        <v>2</v>
      </c>
      <c r="G35" s="12" t="s">
        <v>722</v>
      </c>
      <c r="H35" s="18">
        <f t="shared" si="6"/>
        <v>0</v>
      </c>
      <c r="I35" s="18">
        <f t="shared" si="0"/>
        <v>1</v>
      </c>
      <c r="J35" s="18">
        <f t="shared" si="1"/>
        <v>1</v>
      </c>
      <c r="K35" s="18">
        <f t="shared" si="2"/>
        <v>0</v>
      </c>
      <c r="L35" s="25">
        <f t="shared" si="3"/>
        <v>0</v>
      </c>
      <c r="M35" s="25">
        <f t="shared" si="4"/>
        <v>1</v>
      </c>
      <c r="N35" s="25">
        <f t="shared" si="5"/>
        <v>0</v>
      </c>
      <c r="P35" s="24">
        <v>0</v>
      </c>
      <c r="Q35" s="24">
        <v>0</v>
      </c>
    </row>
    <row r="36" spans="1:17" ht="16.5" x14ac:dyDescent="0.2">
      <c r="A36" s="11" t="s">
        <v>415</v>
      </c>
      <c r="B36" s="12">
        <v>7</v>
      </c>
      <c r="C36" s="12">
        <v>25</v>
      </c>
      <c r="D36" s="12" t="s">
        <v>454</v>
      </c>
      <c r="E36" s="12" t="s">
        <v>737</v>
      </c>
      <c r="F36" s="12">
        <v>3</v>
      </c>
      <c r="G36" s="12" t="s">
        <v>722</v>
      </c>
      <c r="H36" s="18">
        <f t="shared" si="6"/>
        <v>1</v>
      </c>
      <c r="I36" s="18">
        <f t="shared" si="0"/>
        <v>1</v>
      </c>
      <c r="J36" s="18">
        <f t="shared" si="1"/>
        <v>1</v>
      </c>
      <c r="K36" s="18">
        <f t="shared" si="2"/>
        <v>0</v>
      </c>
      <c r="L36" s="25">
        <f t="shared" si="3"/>
        <v>0</v>
      </c>
      <c r="M36" s="25">
        <f t="shared" si="4"/>
        <v>1</v>
      </c>
      <c r="N36" s="25">
        <f t="shared" si="5"/>
        <v>0</v>
      </c>
      <c r="P36" s="24">
        <v>0</v>
      </c>
      <c r="Q36" s="24">
        <v>1</v>
      </c>
    </row>
    <row r="37" spans="1:17" ht="16.5" x14ac:dyDescent="0.2">
      <c r="A37" s="11" t="s">
        <v>415</v>
      </c>
      <c r="B37" s="12">
        <v>8</v>
      </c>
      <c r="C37" s="12">
        <v>26</v>
      </c>
      <c r="D37" s="12" t="s">
        <v>454</v>
      </c>
      <c r="E37" s="12" t="s">
        <v>737</v>
      </c>
      <c r="F37" s="12">
        <v>3</v>
      </c>
      <c r="G37" s="12" t="s">
        <v>722</v>
      </c>
      <c r="H37" s="18">
        <f t="shared" si="6"/>
        <v>1</v>
      </c>
      <c r="I37" s="18">
        <f t="shared" si="0"/>
        <v>1</v>
      </c>
      <c r="J37" s="18">
        <f t="shared" si="1"/>
        <v>1</v>
      </c>
      <c r="K37" s="18">
        <f t="shared" si="2"/>
        <v>0</v>
      </c>
      <c r="L37" s="25">
        <f t="shared" si="3"/>
        <v>0</v>
      </c>
      <c r="M37" s="25">
        <f t="shared" si="4"/>
        <v>1</v>
      </c>
      <c r="N37" s="25">
        <f t="shared" si="5"/>
        <v>0</v>
      </c>
      <c r="P37" s="24">
        <v>0</v>
      </c>
      <c r="Q37" s="24">
        <v>1</v>
      </c>
    </row>
    <row r="38" spans="1:17" ht="16.5" x14ac:dyDescent="0.2">
      <c r="A38" s="11" t="s">
        <v>415</v>
      </c>
      <c r="B38" s="12">
        <v>9</v>
      </c>
      <c r="C38" s="12">
        <v>22</v>
      </c>
      <c r="D38" s="12" t="s">
        <v>485</v>
      </c>
      <c r="E38" s="12" t="s">
        <v>746</v>
      </c>
      <c r="F38" s="12">
        <v>2</v>
      </c>
      <c r="G38" s="12" t="s">
        <v>722</v>
      </c>
      <c r="H38" s="18">
        <f t="shared" si="6"/>
        <v>0</v>
      </c>
      <c r="I38" s="18">
        <f t="shared" si="0"/>
        <v>1</v>
      </c>
      <c r="J38" s="18">
        <f t="shared" si="1"/>
        <v>1</v>
      </c>
      <c r="K38" s="18">
        <f t="shared" si="2"/>
        <v>0</v>
      </c>
      <c r="L38" s="25">
        <f t="shared" si="3"/>
        <v>0</v>
      </c>
      <c r="M38" s="25">
        <f t="shared" si="4"/>
        <v>0</v>
      </c>
      <c r="N38" s="25">
        <f t="shared" si="5"/>
        <v>1</v>
      </c>
      <c r="P38" s="24">
        <v>0</v>
      </c>
      <c r="Q38" s="24">
        <v>0</v>
      </c>
    </row>
    <row r="39" spans="1:17" ht="33" x14ac:dyDescent="0.2">
      <c r="A39" s="11" t="s">
        <v>415</v>
      </c>
      <c r="B39" s="12">
        <v>8</v>
      </c>
      <c r="C39" s="12">
        <v>25</v>
      </c>
      <c r="D39" s="12" t="s">
        <v>616</v>
      </c>
      <c r="E39" s="12" t="s">
        <v>721</v>
      </c>
      <c r="F39" s="12">
        <v>3</v>
      </c>
      <c r="G39" s="12" t="s">
        <v>722</v>
      </c>
      <c r="H39" s="18">
        <f t="shared" si="6"/>
        <v>1</v>
      </c>
      <c r="I39" s="18">
        <f t="shared" si="0"/>
        <v>1</v>
      </c>
      <c r="J39" s="18">
        <f t="shared" si="1"/>
        <v>1</v>
      </c>
      <c r="K39" s="18">
        <f t="shared" si="2"/>
        <v>1</v>
      </c>
      <c r="L39" s="25">
        <f t="shared" si="3"/>
        <v>1</v>
      </c>
      <c r="M39" s="25">
        <f t="shared" si="4"/>
        <v>0</v>
      </c>
      <c r="N39" s="25">
        <f t="shared" si="5"/>
        <v>0</v>
      </c>
      <c r="P39" s="24">
        <v>1</v>
      </c>
      <c r="Q39" s="24">
        <v>1</v>
      </c>
    </row>
    <row r="40" spans="1:17" ht="16.5" x14ac:dyDescent="0.2">
      <c r="A40" s="11" t="s">
        <v>415</v>
      </c>
      <c r="B40" s="12">
        <v>6</v>
      </c>
      <c r="C40" s="12">
        <v>24</v>
      </c>
      <c r="D40" s="12" t="s">
        <v>454</v>
      </c>
      <c r="E40" s="12" t="s">
        <v>721</v>
      </c>
      <c r="F40" s="12">
        <v>3</v>
      </c>
      <c r="G40" s="12" t="s">
        <v>855</v>
      </c>
      <c r="H40" s="18">
        <f t="shared" si="6"/>
        <v>1</v>
      </c>
      <c r="I40" s="18">
        <f t="shared" si="0"/>
        <v>1</v>
      </c>
      <c r="J40" s="18">
        <f t="shared" si="1"/>
        <v>1</v>
      </c>
      <c r="K40" s="18">
        <f t="shared" si="2"/>
        <v>0</v>
      </c>
      <c r="L40" s="25">
        <f t="shared" si="3"/>
        <v>1</v>
      </c>
      <c r="M40" s="25">
        <f t="shared" si="4"/>
        <v>0</v>
      </c>
      <c r="N40" s="25">
        <f t="shared" si="5"/>
        <v>0</v>
      </c>
      <c r="P40" s="24">
        <v>1</v>
      </c>
      <c r="Q40" s="24">
        <v>1</v>
      </c>
    </row>
    <row r="41" spans="1:17" ht="33" x14ac:dyDescent="0.2">
      <c r="A41" s="11" t="s">
        <v>415</v>
      </c>
      <c r="B41" s="12">
        <v>8</v>
      </c>
      <c r="C41" s="12">
        <v>27</v>
      </c>
      <c r="D41" s="12" t="s">
        <v>616</v>
      </c>
      <c r="E41" s="12" t="s">
        <v>721</v>
      </c>
      <c r="F41" s="12">
        <v>2</v>
      </c>
      <c r="G41" s="12" t="s">
        <v>722</v>
      </c>
      <c r="H41" s="18">
        <f t="shared" si="6"/>
        <v>1</v>
      </c>
      <c r="I41" s="18">
        <f t="shared" si="0"/>
        <v>1</v>
      </c>
      <c r="J41" s="18">
        <f t="shared" si="1"/>
        <v>1</v>
      </c>
      <c r="K41" s="18">
        <f t="shared" si="2"/>
        <v>1</v>
      </c>
      <c r="L41" s="25">
        <f t="shared" si="3"/>
        <v>1</v>
      </c>
      <c r="M41" s="25">
        <f t="shared" si="4"/>
        <v>0</v>
      </c>
      <c r="N41" s="25">
        <f t="shared" si="5"/>
        <v>0</v>
      </c>
      <c r="P41" s="24">
        <v>1</v>
      </c>
      <c r="Q41" s="24">
        <v>1</v>
      </c>
    </row>
    <row r="42" spans="1:17" ht="15.75" customHeight="1" x14ac:dyDescent="0.2">
      <c r="A42" s="11" t="s">
        <v>415</v>
      </c>
      <c r="B42" s="12">
        <v>7</v>
      </c>
      <c r="C42" s="12">
        <v>24</v>
      </c>
      <c r="D42" s="12" t="s">
        <v>454</v>
      </c>
      <c r="E42" s="12" t="s">
        <v>737</v>
      </c>
      <c r="F42" s="12">
        <v>3</v>
      </c>
      <c r="G42" s="12" t="s">
        <v>722</v>
      </c>
      <c r="H42" s="18">
        <f t="shared" si="6"/>
        <v>1</v>
      </c>
      <c r="I42" s="18">
        <f t="shared" si="0"/>
        <v>1</v>
      </c>
      <c r="J42" s="18">
        <f t="shared" si="1"/>
        <v>1</v>
      </c>
      <c r="K42" s="18">
        <f t="shared" si="2"/>
        <v>0</v>
      </c>
      <c r="L42" s="25">
        <f t="shared" si="3"/>
        <v>0</v>
      </c>
      <c r="M42" s="25">
        <f t="shared" si="4"/>
        <v>1</v>
      </c>
      <c r="N42" s="25">
        <f t="shared" si="5"/>
        <v>0</v>
      </c>
      <c r="P42" s="24">
        <v>0</v>
      </c>
      <c r="Q42" s="24">
        <v>1</v>
      </c>
    </row>
    <row r="43" spans="1:17" ht="15.75" customHeight="1" x14ac:dyDescent="0.4">
      <c r="B43" s="23">
        <f>AVERAGE(B2:B42)</f>
        <v>8.0975609756097562</v>
      </c>
      <c r="C43" s="23">
        <f>AVERAGE(C2:C42)</f>
        <v>24.951219512195124</v>
      </c>
      <c r="H43" s="17">
        <f t="shared" ref="H43:N43" si="7">SUM(H2:H42)</f>
        <v>26</v>
      </c>
      <c r="I43" s="17">
        <f t="shared" si="7"/>
        <v>34</v>
      </c>
      <c r="J43" s="17">
        <f t="shared" si="7"/>
        <v>34</v>
      </c>
      <c r="K43" s="17">
        <f t="shared" si="7"/>
        <v>14</v>
      </c>
      <c r="L43" s="17">
        <f t="shared" si="7"/>
        <v>8</v>
      </c>
      <c r="M43" s="17">
        <f t="shared" si="7"/>
        <v>19</v>
      </c>
      <c r="N43" s="17">
        <f t="shared" si="7"/>
        <v>12</v>
      </c>
      <c r="O43" s="7" t="s">
        <v>1291</v>
      </c>
    </row>
    <row r="44" spans="1:17" ht="15.75" customHeight="1" x14ac:dyDescent="0.4">
      <c r="H44" s="27">
        <f>H43/41</f>
        <v>0.63414634146341464</v>
      </c>
      <c r="I44" s="27">
        <f>I43/41</f>
        <v>0.82926829268292679</v>
      </c>
      <c r="J44" s="27">
        <f>J43/41</f>
        <v>0.82926829268292679</v>
      </c>
      <c r="K44" s="27">
        <f>K43/41</f>
        <v>0.34146341463414637</v>
      </c>
      <c r="L44" s="28">
        <f>L43/41</f>
        <v>0.1951219512195122</v>
      </c>
      <c r="M44" s="28">
        <f t="shared" ref="M44:N44" si="8">M43/41</f>
        <v>0.46341463414634149</v>
      </c>
      <c r="N44" s="28">
        <f t="shared" si="8"/>
        <v>0.29268292682926828</v>
      </c>
      <c r="O44" s="7" t="s">
        <v>1292</v>
      </c>
    </row>
  </sheetData>
  <autoFilter ref="A1:K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42"/>
  <sheetViews>
    <sheetView workbookViewId="0">
      <pane xSplit="1" ySplit="1" topLeftCell="B44" activePane="bottomRight" state="frozen"/>
      <selection pane="topRight" activeCell="C1" sqref="C1"/>
      <selection pane="bottomLeft" activeCell="A2" sqref="A2"/>
      <selection pane="bottomRight" activeCell="I16" sqref="I16"/>
    </sheetView>
  </sheetViews>
  <sheetFormatPr defaultColWidth="14.42578125" defaultRowHeight="15.75" customHeight="1" x14ac:dyDescent="0.4"/>
  <cols>
    <col min="1" max="1" width="5.7109375" style="15" bestFit="1" customWidth="1"/>
    <col min="2" max="7" width="22.85546875" style="16" customWidth="1"/>
    <col min="8" max="11" width="22.85546875" style="17" customWidth="1"/>
    <col min="12" max="12" width="14.42578125" style="10"/>
  </cols>
  <sheetData>
    <row r="1" spans="1:12" ht="33" x14ac:dyDescent="0.4">
      <c r="A1" s="19" t="s">
        <v>373</v>
      </c>
      <c r="B1" s="20" t="s">
        <v>374</v>
      </c>
      <c r="C1" s="20" t="s">
        <v>375</v>
      </c>
      <c r="D1" s="20" t="s">
        <v>376</v>
      </c>
      <c r="E1" s="21" t="s">
        <v>1259</v>
      </c>
      <c r="F1" s="21" t="s">
        <v>1260</v>
      </c>
      <c r="G1" s="21" t="s">
        <v>1261</v>
      </c>
      <c r="H1" s="19" t="s">
        <v>1283</v>
      </c>
      <c r="I1" s="19" t="s">
        <v>1284</v>
      </c>
      <c r="J1" s="19" t="s">
        <v>1285</v>
      </c>
      <c r="K1" s="22" t="s">
        <v>1286</v>
      </c>
    </row>
    <row r="2" spans="1:12" ht="33" x14ac:dyDescent="0.4">
      <c r="A2" s="11" t="s">
        <v>445</v>
      </c>
      <c r="B2" s="12" t="s">
        <v>446</v>
      </c>
      <c r="C2" s="12" t="s">
        <v>435</v>
      </c>
      <c r="D2" s="12" t="s">
        <v>447</v>
      </c>
      <c r="E2" s="12" t="s">
        <v>746</v>
      </c>
      <c r="F2" s="12" t="s">
        <v>747</v>
      </c>
      <c r="G2" s="12" t="s">
        <v>722</v>
      </c>
      <c r="H2" s="13">
        <v>0</v>
      </c>
      <c r="I2" s="13">
        <v>0</v>
      </c>
      <c r="J2" s="13">
        <v>0</v>
      </c>
      <c r="K2" s="13">
        <v>1</v>
      </c>
      <c r="L2" s="14" t="s">
        <v>1282</v>
      </c>
    </row>
    <row r="3" spans="1:12" ht="16.5" x14ac:dyDescent="0.4">
      <c r="A3" s="11" t="s">
        <v>445</v>
      </c>
      <c r="B3" s="12" t="s">
        <v>435</v>
      </c>
      <c r="C3" s="12" t="s">
        <v>453</v>
      </c>
      <c r="D3" s="12" t="s">
        <v>454</v>
      </c>
      <c r="E3" s="12" t="s">
        <v>721</v>
      </c>
      <c r="F3" s="12">
        <v>3</v>
      </c>
      <c r="G3" s="12" t="s">
        <v>722</v>
      </c>
      <c r="H3" s="13"/>
      <c r="I3" s="13"/>
      <c r="J3" s="13"/>
      <c r="K3" s="13"/>
    </row>
    <row r="4" spans="1:12" ht="16.5" x14ac:dyDescent="0.4">
      <c r="A4" s="11" t="s">
        <v>445</v>
      </c>
      <c r="B4" s="12" t="s">
        <v>472</v>
      </c>
      <c r="C4" s="12" t="s">
        <v>473</v>
      </c>
      <c r="D4" s="12" t="s">
        <v>447</v>
      </c>
      <c r="E4" s="12" t="s">
        <v>737</v>
      </c>
      <c r="F4" s="12">
        <v>2</v>
      </c>
      <c r="G4" s="12" t="s">
        <v>722</v>
      </c>
      <c r="H4" s="13"/>
      <c r="I4" s="13"/>
      <c r="J4" s="13"/>
      <c r="K4" s="13"/>
    </row>
    <row r="5" spans="1:12" ht="16.5" x14ac:dyDescent="0.4">
      <c r="A5" s="11" t="s">
        <v>445</v>
      </c>
      <c r="B5" s="12" t="s">
        <v>435</v>
      </c>
      <c r="C5" s="12" t="s">
        <v>417</v>
      </c>
      <c r="D5" s="12" t="s">
        <v>454</v>
      </c>
      <c r="E5" s="12" t="s">
        <v>737</v>
      </c>
      <c r="F5" s="12">
        <v>3</v>
      </c>
      <c r="G5" s="12" t="s">
        <v>722</v>
      </c>
      <c r="H5" s="13"/>
      <c r="I5" s="13"/>
      <c r="J5" s="13"/>
      <c r="K5" s="13"/>
    </row>
    <row r="6" spans="1:12" ht="16.5" x14ac:dyDescent="0.4">
      <c r="A6" s="11" t="s">
        <v>445</v>
      </c>
      <c r="B6" s="12" t="s">
        <v>495</v>
      </c>
      <c r="C6" s="12" t="s">
        <v>492</v>
      </c>
      <c r="D6" s="12" t="s">
        <v>485</v>
      </c>
      <c r="E6" s="12" t="s">
        <v>746</v>
      </c>
      <c r="F6" s="12">
        <v>2</v>
      </c>
      <c r="G6" s="12" t="s">
        <v>722</v>
      </c>
      <c r="H6" s="13"/>
      <c r="I6" s="13"/>
      <c r="J6" s="13"/>
      <c r="K6" s="13"/>
    </row>
    <row r="7" spans="1:12" ht="16.5" x14ac:dyDescent="0.4">
      <c r="A7" s="11" t="s">
        <v>445</v>
      </c>
      <c r="B7" s="12" t="s">
        <v>416</v>
      </c>
      <c r="C7" s="12" t="s">
        <v>473</v>
      </c>
      <c r="D7" s="12" t="s">
        <v>506</v>
      </c>
      <c r="E7" s="12"/>
      <c r="F7" s="12"/>
      <c r="G7" s="12"/>
      <c r="H7" s="13"/>
      <c r="I7" s="13"/>
      <c r="J7" s="13"/>
      <c r="K7" s="13"/>
    </row>
    <row r="8" spans="1:12" ht="16.5" x14ac:dyDescent="0.4">
      <c r="A8" s="11" t="s">
        <v>445</v>
      </c>
      <c r="B8" s="12" t="s">
        <v>472</v>
      </c>
      <c r="C8" s="12" t="s">
        <v>473</v>
      </c>
      <c r="D8" s="12" t="s">
        <v>447</v>
      </c>
      <c r="E8" s="12" t="s">
        <v>746</v>
      </c>
      <c r="F8" s="12">
        <v>2</v>
      </c>
      <c r="G8" s="12" t="s">
        <v>722</v>
      </c>
      <c r="H8" s="13"/>
      <c r="I8" s="13"/>
      <c r="J8" s="13"/>
      <c r="K8" s="13"/>
    </row>
    <row r="9" spans="1:12" ht="16.5" x14ac:dyDescent="0.4">
      <c r="A9" s="11" t="s">
        <v>445</v>
      </c>
      <c r="B9" s="12" t="s">
        <v>495</v>
      </c>
      <c r="C9" s="12" t="s">
        <v>417</v>
      </c>
      <c r="D9" s="12" t="s">
        <v>454</v>
      </c>
      <c r="E9" s="12" t="s">
        <v>737</v>
      </c>
      <c r="F9" s="12">
        <v>3</v>
      </c>
      <c r="G9" s="12" t="s">
        <v>722</v>
      </c>
      <c r="H9" s="13"/>
      <c r="I9" s="13"/>
      <c r="J9" s="13"/>
      <c r="K9" s="13"/>
    </row>
    <row r="10" spans="1:12" ht="16.5" x14ac:dyDescent="0.4">
      <c r="A10" s="11" t="s">
        <v>445</v>
      </c>
      <c r="B10" s="12" t="s">
        <v>491</v>
      </c>
      <c r="C10" s="12" t="s">
        <v>492</v>
      </c>
      <c r="D10" s="12" t="s">
        <v>447</v>
      </c>
      <c r="E10" s="12" t="s">
        <v>746</v>
      </c>
      <c r="F10" s="12">
        <v>2</v>
      </c>
      <c r="G10" s="12" t="s">
        <v>722</v>
      </c>
      <c r="H10" s="13"/>
      <c r="I10" s="13"/>
      <c r="J10" s="13"/>
      <c r="K10" s="13"/>
    </row>
    <row r="11" spans="1:12" ht="33" x14ac:dyDescent="0.4">
      <c r="A11" s="11" t="s">
        <v>445</v>
      </c>
      <c r="B11" s="12" t="s">
        <v>491</v>
      </c>
      <c r="C11" s="12" t="s">
        <v>417</v>
      </c>
      <c r="D11" s="12" t="s">
        <v>418</v>
      </c>
      <c r="E11" s="12" t="s">
        <v>721</v>
      </c>
      <c r="F11" s="12">
        <v>1</v>
      </c>
      <c r="G11" s="12" t="s">
        <v>722</v>
      </c>
      <c r="H11" s="13"/>
      <c r="I11" s="13"/>
      <c r="J11" s="13"/>
      <c r="K11" s="13"/>
    </row>
    <row r="12" spans="1:12" ht="16.5" x14ac:dyDescent="0.4">
      <c r="A12" s="11" t="s">
        <v>445</v>
      </c>
      <c r="B12" s="12" t="s">
        <v>543</v>
      </c>
      <c r="C12" s="12" t="s">
        <v>544</v>
      </c>
      <c r="D12" s="12" t="s">
        <v>447</v>
      </c>
      <c r="E12" s="12" t="s">
        <v>746</v>
      </c>
      <c r="F12" s="12">
        <v>2</v>
      </c>
      <c r="G12" s="12" t="s">
        <v>722</v>
      </c>
      <c r="H12" s="13"/>
      <c r="I12" s="13"/>
      <c r="J12" s="13"/>
      <c r="K12" s="13"/>
    </row>
    <row r="13" spans="1:12" ht="16.5" x14ac:dyDescent="0.4">
      <c r="A13" s="11" t="s">
        <v>445</v>
      </c>
      <c r="B13" s="12" t="s">
        <v>495</v>
      </c>
      <c r="C13" s="12" t="s">
        <v>453</v>
      </c>
      <c r="D13" s="12" t="s">
        <v>454</v>
      </c>
      <c r="E13" s="12" t="s">
        <v>737</v>
      </c>
      <c r="F13" s="12">
        <v>3</v>
      </c>
      <c r="G13" s="12" t="s">
        <v>839</v>
      </c>
      <c r="H13" s="13"/>
      <c r="I13" s="13"/>
      <c r="J13" s="13"/>
      <c r="K13" s="13"/>
    </row>
    <row r="14" spans="1:12" ht="16.5" x14ac:dyDescent="0.4">
      <c r="A14" s="11" t="s">
        <v>445</v>
      </c>
      <c r="B14" s="12" t="s">
        <v>495</v>
      </c>
      <c r="C14" s="12" t="s">
        <v>543</v>
      </c>
      <c r="D14" s="12" t="s">
        <v>454</v>
      </c>
      <c r="E14" s="12" t="s">
        <v>737</v>
      </c>
      <c r="F14" s="12">
        <v>3</v>
      </c>
      <c r="G14" s="12" t="s">
        <v>848</v>
      </c>
      <c r="H14" s="13"/>
      <c r="I14" s="13"/>
      <c r="J14" s="13"/>
      <c r="K14" s="13"/>
    </row>
    <row r="15" spans="1:12" ht="16.5" x14ac:dyDescent="0.4">
      <c r="A15" s="11" t="s">
        <v>445</v>
      </c>
      <c r="B15" s="12" t="s">
        <v>491</v>
      </c>
      <c r="C15" s="12" t="s">
        <v>436</v>
      </c>
      <c r="D15" s="12" t="s">
        <v>454</v>
      </c>
      <c r="E15" s="12" t="s">
        <v>737</v>
      </c>
      <c r="F15" s="12">
        <v>3</v>
      </c>
      <c r="G15" s="12" t="s">
        <v>855</v>
      </c>
      <c r="H15" s="13"/>
      <c r="I15" s="13"/>
      <c r="J15" s="13"/>
      <c r="K15" s="13"/>
    </row>
    <row r="16" spans="1:12" ht="16.5" x14ac:dyDescent="0.4">
      <c r="A16" s="11" t="s">
        <v>445</v>
      </c>
      <c r="B16" s="12" t="s">
        <v>491</v>
      </c>
      <c r="C16" s="12" t="s">
        <v>453</v>
      </c>
      <c r="D16" s="12" t="s">
        <v>454</v>
      </c>
      <c r="E16" s="12" t="s">
        <v>746</v>
      </c>
      <c r="F16" s="12">
        <v>3</v>
      </c>
      <c r="G16" s="12" t="s">
        <v>722</v>
      </c>
      <c r="H16" s="13"/>
      <c r="I16" s="13"/>
      <c r="J16" s="13"/>
      <c r="K16" s="13"/>
    </row>
    <row r="17" spans="1:11" ht="16.5" x14ac:dyDescent="0.4">
      <c r="A17" s="11" t="s">
        <v>445</v>
      </c>
      <c r="B17" s="12" t="s">
        <v>585</v>
      </c>
      <c r="C17" s="12" t="s">
        <v>436</v>
      </c>
      <c r="D17" s="12" t="s">
        <v>454</v>
      </c>
      <c r="E17" s="12" t="s">
        <v>721</v>
      </c>
      <c r="F17" s="12">
        <v>3</v>
      </c>
      <c r="G17" s="12" t="s">
        <v>722</v>
      </c>
      <c r="H17" s="13"/>
      <c r="I17" s="13"/>
      <c r="J17" s="13"/>
      <c r="K17" s="13"/>
    </row>
    <row r="18" spans="1:11" ht="33" x14ac:dyDescent="0.4">
      <c r="A18" s="11" t="s">
        <v>445</v>
      </c>
      <c r="B18" s="12" t="s">
        <v>491</v>
      </c>
      <c r="C18" s="12" t="s">
        <v>492</v>
      </c>
      <c r="D18" s="12" t="s">
        <v>418</v>
      </c>
      <c r="E18" s="12" t="s">
        <v>737</v>
      </c>
      <c r="F18" s="12">
        <v>3</v>
      </c>
      <c r="G18" s="12" t="s">
        <v>722</v>
      </c>
      <c r="H18" s="13"/>
      <c r="I18" s="13"/>
      <c r="J18" s="13"/>
      <c r="K18" s="13"/>
    </row>
    <row r="19" spans="1:11" ht="16.5" x14ac:dyDescent="0.4">
      <c r="A19" s="11" t="s">
        <v>445</v>
      </c>
      <c r="B19" s="12" t="s">
        <v>585</v>
      </c>
      <c r="C19" s="12" t="s">
        <v>492</v>
      </c>
      <c r="D19" s="12" t="s">
        <v>454</v>
      </c>
      <c r="E19" s="12" t="s">
        <v>746</v>
      </c>
      <c r="F19" s="12">
        <v>3</v>
      </c>
      <c r="G19" s="12" t="s">
        <v>722</v>
      </c>
      <c r="H19" s="13"/>
      <c r="I19" s="13"/>
      <c r="J19" s="13"/>
      <c r="K19" s="13"/>
    </row>
    <row r="20" spans="1:11" ht="16.5" x14ac:dyDescent="0.4">
      <c r="A20" s="11" t="s">
        <v>445</v>
      </c>
      <c r="B20" s="12" t="s">
        <v>495</v>
      </c>
      <c r="C20" s="12" t="s">
        <v>453</v>
      </c>
      <c r="D20" s="12" t="s">
        <v>485</v>
      </c>
      <c r="E20" s="12" t="s">
        <v>737</v>
      </c>
      <c r="F20" s="12">
        <v>2</v>
      </c>
      <c r="G20" s="12" t="s">
        <v>722</v>
      </c>
      <c r="H20" s="13"/>
      <c r="I20" s="13"/>
      <c r="J20" s="13"/>
      <c r="K20" s="13"/>
    </row>
    <row r="21" spans="1:11" ht="16.5" x14ac:dyDescent="0.4">
      <c r="A21" s="11" t="s">
        <v>445</v>
      </c>
      <c r="B21" s="12" t="s">
        <v>491</v>
      </c>
      <c r="C21" s="12" t="s">
        <v>492</v>
      </c>
      <c r="D21" s="12" t="s">
        <v>454</v>
      </c>
      <c r="E21" s="12"/>
      <c r="F21" s="12"/>
      <c r="G21" s="12"/>
      <c r="H21" s="13"/>
      <c r="I21" s="13"/>
      <c r="J21" s="13"/>
      <c r="K21" s="13"/>
    </row>
    <row r="22" spans="1:11" ht="16.5" x14ac:dyDescent="0.4">
      <c r="A22" s="11" t="s">
        <v>445</v>
      </c>
      <c r="B22" s="12" t="s">
        <v>491</v>
      </c>
      <c r="C22" s="12" t="s">
        <v>417</v>
      </c>
      <c r="D22" s="12" t="s">
        <v>454</v>
      </c>
      <c r="E22" s="12" t="s">
        <v>746</v>
      </c>
      <c r="F22" s="12">
        <v>3</v>
      </c>
      <c r="G22" s="12" t="s">
        <v>722</v>
      </c>
      <c r="H22" s="13"/>
      <c r="I22" s="13"/>
      <c r="J22" s="13"/>
      <c r="K22" s="13"/>
    </row>
    <row r="23" spans="1:11" ht="33" x14ac:dyDescent="0.4">
      <c r="A23" s="11" t="s">
        <v>445</v>
      </c>
      <c r="B23" s="12" t="s">
        <v>491</v>
      </c>
      <c r="C23" s="12" t="s">
        <v>417</v>
      </c>
      <c r="D23" s="12" t="s">
        <v>616</v>
      </c>
      <c r="E23" s="12" t="s">
        <v>737</v>
      </c>
      <c r="F23" s="12">
        <v>3</v>
      </c>
      <c r="G23" s="12" t="s">
        <v>722</v>
      </c>
      <c r="H23" s="13"/>
      <c r="I23" s="13"/>
      <c r="J23" s="13"/>
      <c r="K23" s="13"/>
    </row>
    <row r="24" spans="1:11" ht="16.5" x14ac:dyDescent="0.4">
      <c r="A24" s="11" t="s">
        <v>445</v>
      </c>
      <c r="B24" s="12" t="s">
        <v>495</v>
      </c>
      <c r="C24" s="12" t="s">
        <v>624</v>
      </c>
      <c r="D24" s="12" t="s">
        <v>454</v>
      </c>
      <c r="E24" s="12" t="s">
        <v>737</v>
      </c>
      <c r="F24" s="12">
        <v>3</v>
      </c>
      <c r="G24" s="12" t="s">
        <v>722</v>
      </c>
      <c r="H24" s="13"/>
      <c r="I24" s="13"/>
      <c r="J24" s="13"/>
      <c r="K24" s="13"/>
    </row>
    <row r="25" spans="1:11" ht="16.5" x14ac:dyDescent="0.4">
      <c r="A25" s="11" t="s">
        <v>445</v>
      </c>
      <c r="B25" s="12" t="s">
        <v>491</v>
      </c>
      <c r="C25" s="12" t="s">
        <v>629</v>
      </c>
      <c r="D25" s="12" t="s">
        <v>485</v>
      </c>
      <c r="E25" s="12" t="s">
        <v>746</v>
      </c>
      <c r="F25" s="12">
        <v>2</v>
      </c>
      <c r="G25" s="12" t="s">
        <v>722</v>
      </c>
      <c r="H25" s="13"/>
      <c r="I25" s="13"/>
      <c r="J25" s="13"/>
      <c r="K25" s="13"/>
    </row>
    <row r="26" spans="1:11" ht="16.5" x14ac:dyDescent="0.4">
      <c r="A26" s="11" t="s">
        <v>445</v>
      </c>
      <c r="B26" s="12" t="s">
        <v>491</v>
      </c>
      <c r="C26" s="12" t="s">
        <v>436</v>
      </c>
      <c r="D26" s="12" t="s">
        <v>454</v>
      </c>
      <c r="E26" s="12" t="s">
        <v>746</v>
      </c>
      <c r="F26" s="12">
        <v>3</v>
      </c>
      <c r="G26" s="12" t="s">
        <v>722</v>
      </c>
      <c r="H26" s="13"/>
      <c r="I26" s="13"/>
      <c r="J26" s="13"/>
      <c r="K26" s="13"/>
    </row>
    <row r="27" spans="1:11" ht="16.5" x14ac:dyDescent="0.4">
      <c r="A27" s="11" t="s">
        <v>445</v>
      </c>
      <c r="B27" s="12" t="s">
        <v>491</v>
      </c>
      <c r="C27" s="12" t="s">
        <v>417</v>
      </c>
      <c r="D27" s="12" t="s">
        <v>454</v>
      </c>
      <c r="E27" s="12" t="s">
        <v>737</v>
      </c>
      <c r="F27" s="12">
        <v>3</v>
      </c>
      <c r="G27" s="12" t="s">
        <v>722</v>
      </c>
      <c r="H27" s="13"/>
      <c r="I27" s="13"/>
      <c r="J27" s="13"/>
      <c r="K27" s="13"/>
    </row>
    <row r="28" spans="1:11" ht="16.5" x14ac:dyDescent="0.4">
      <c r="A28" s="11" t="s">
        <v>445</v>
      </c>
      <c r="B28" s="12" t="s">
        <v>585</v>
      </c>
      <c r="C28" s="12" t="s">
        <v>472</v>
      </c>
      <c r="D28" s="12" t="s">
        <v>454</v>
      </c>
      <c r="E28" s="12" t="s">
        <v>737</v>
      </c>
      <c r="F28" s="12">
        <v>3</v>
      </c>
      <c r="G28" s="12" t="s">
        <v>722</v>
      </c>
      <c r="H28" s="13"/>
      <c r="I28" s="13"/>
      <c r="J28" s="13"/>
      <c r="K28" s="13"/>
    </row>
    <row r="29" spans="1:11" ht="33" x14ac:dyDescent="0.4">
      <c r="A29" s="11" t="s">
        <v>445</v>
      </c>
      <c r="B29" s="12" t="s">
        <v>491</v>
      </c>
      <c r="C29" s="12" t="s">
        <v>473</v>
      </c>
      <c r="D29" s="12" t="s">
        <v>616</v>
      </c>
      <c r="E29" s="12" t="s">
        <v>746</v>
      </c>
      <c r="F29" s="12">
        <v>3</v>
      </c>
      <c r="G29" s="12" t="s">
        <v>722</v>
      </c>
      <c r="H29" s="13"/>
      <c r="I29" s="13"/>
      <c r="J29" s="13"/>
      <c r="K29" s="13"/>
    </row>
    <row r="30" spans="1:11" ht="16.5" x14ac:dyDescent="0.4">
      <c r="A30" s="11" t="s">
        <v>445</v>
      </c>
      <c r="B30" s="12" t="s">
        <v>491</v>
      </c>
      <c r="C30" s="12" t="s">
        <v>417</v>
      </c>
      <c r="D30" s="12" t="s">
        <v>454</v>
      </c>
      <c r="E30" s="12" t="s">
        <v>721</v>
      </c>
      <c r="F30" s="12">
        <v>3</v>
      </c>
      <c r="G30" s="12" t="s">
        <v>722</v>
      </c>
      <c r="H30" s="13"/>
      <c r="I30" s="13"/>
      <c r="J30" s="13"/>
      <c r="K30" s="13"/>
    </row>
    <row r="31" spans="1:11" ht="16.5" x14ac:dyDescent="0.4">
      <c r="A31" s="11" t="s">
        <v>445</v>
      </c>
      <c r="B31" s="12" t="s">
        <v>585</v>
      </c>
      <c r="C31" s="12" t="s">
        <v>492</v>
      </c>
      <c r="D31" s="12" t="s">
        <v>690</v>
      </c>
      <c r="E31" s="12" t="s">
        <v>737</v>
      </c>
      <c r="F31" s="12">
        <v>2</v>
      </c>
      <c r="G31" s="12" t="s">
        <v>855</v>
      </c>
      <c r="H31" s="13"/>
      <c r="I31" s="13"/>
      <c r="J31" s="13"/>
      <c r="K31" s="13"/>
    </row>
    <row r="32" spans="1:11" ht="33" x14ac:dyDescent="0.4">
      <c r="A32" s="11" t="s">
        <v>445</v>
      </c>
      <c r="B32" s="12" t="s">
        <v>491</v>
      </c>
      <c r="C32" s="12" t="s">
        <v>699</v>
      </c>
      <c r="D32" s="12" t="s">
        <v>700</v>
      </c>
      <c r="E32" s="12" t="s">
        <v>737</v>
      </c>
      <c r="F32" s="12">
        <v>3</v>
      </c>
      <c r="G32" s="12" t="s">
        <v>722</v>
      </c>
      <c r="H32" s="13"/>
      <c r="I32" s="13"/>
      <c r="J32" s="13"/>
      <c r="K32" s="13"/>
    </row>
    <row r="33" spans="1:12" ht="33" x14ac:dyDescent="0.4">
      <c r="A33" s="11" t="s">
        <v>415</v>
      </c>
      <c r="B33" s="12" t="s">
        <v>416</v>
      </c>
      <c r="C33" s="12" t="s">
        <v>417</v>
      </c>
      <c r="D33" s="12" t="s">
        <v>418</v>
      </c>
      <c r="E33" s="12" t="s">
        <v>721</v>
      </c>
      <c r="F33" s="12">
        <v>2</v>
      </c>
      <c r="G33" s="12" t="s">
        <v>722</v>
      </c>
      <c r="H33" s="13">
        <v>0</v>
      </c>
      <c r="I33" s="13">
        <v>1</v>
      </c>
      <c r="J33" s="13">
        <v>1</v>
      </c>
      <c r="K33" s="13">
        <v>1</v>
      </c>
      <c r="L33" s="14" t="s">
        <v>1280</v>
      </c>
    </row>
    <row r="34" spans="1:12" ht="33" x14ac:dyDescent="0.4">
      <c r="A34" s="11" t="s">
        <v>415</v>
      </c>
      <c r="B34" s="12" t="s">
        <v>435</v>
      </c>
      <c r="C34" s="12" t="s">
        <v>436</v>
      </c>
      <c r="D34" s="12" t="s">
        <v>418</v>
      </c>
      <c r="E34" s="12" t="s">
        <v>737</v>
      </c>
      <c r="F34" s="12">
        <v>3</v>
      </c>
      <c r="G34" s="12" t="s">
        <v>722</v>
      </c>
      <c r="H34" s="13">
        <v>0</v>
      </c>
      <c r="I34" s="13">
        <v>1</v>
      </c>
      <c r="J34" s="13">
        <v>1</v>
      </c>
      <c r="K34" s="13">
        <v>1</v>
      </c>
      <c r="L34" s="14" t="s">
        <v>1281</v>
      </c>
    </row>
    <row r="35" spans="1:12" ht="16.5" x14ac:dyDescent="0.4">
      <c r="A35" s="11" t="s">
        <v>415</v>
      </c>
      <c r="B35" s="12" t="s">
        <v>472</v>
      </c>
      <c r="C35" s="12" t="s">
        <v>473</v>
      </c>
      <c r="D35" s="12" t="s">
        <v>485</v>
      </c>
      <c r="E35" s="12" t="s">
        <v>737</v>
      </c>
      <c r="F35" s="12">
        <v>2</v>
      </c>
      <c r="G35" s="12" t="s">
        <v>722</v>
      </c>
      <c r="H35" s="13"/>
      <c r="I35" s="13"/>
      <c r="J35" s="13"/>
      <c r="K35" s="13"/>
    </row>
    <row r="36" spans="1:12" ht="16.5" x14ac:dyDescent="0.4">
      <c r="A36" s="11" t="s">
        <v>415</v>
      </c>
      <c r="B36" s="12" t="s">
        <v>491</v>
      </c>
      <c r="C36" s="12" t="s">
        <v>492</v>
      </c>
      <c r="D36" s="12" t="s">
        <v>454</v>
      </c>
      <c r="E36" s="12" t="s">
        <v>737</v>
      </c>
      <c r="F36" s="12">
        <v>3</v>
      </c>
      <c r="G36" s="12" t="s">
        <v>722</v>
      </c>
      <c r="H36" s="13"/>
      <c r="I36" s="13"/>
      <c r="J36" s="13"/>
      <c r="K36" s="13"/>
    </row>
    <row r="37" spans="1:12" ht="16.5" x14ac:dyDescent="0.4">
      <c r="A37" s="11" t="s">
        <v>415</v>
      </c>
      <c r="B37" s="12" t="s">
        <v>495</v>
      </c>
      <c r="C37" s="12" t="s">
        <v>417</v>
      </c>
      <c r="D37" s="12" t="s">
        <v>454</v>
      </c>
      <c r="E37" s="12" t="s">
        <v>737</v>
      </c>
      <c r="F37" s="12">
        <v>3</v>
      </c>
      <c r="G37" s="12" t="s">
        <v>722</v>
      </c>
      <c r="H37" s="13"/>
      <c r="I37" s="13"/>
      <c r="J37" s="13"/>
      <c r="K37" s="13"/>
    </row>
    <row r="38" spans="1:12" ht="16.5" x14ac:dyDescent="0.4">
      <c r="A38" s="11" t="s">
        <v>415</v>
      </c>
      <c r="B38" s="12" t="s">
        <v>435</v>
      </c>
      <c r="C38" s="12" t="s">
        <v>416</v>
      </c>
      <c r="D38" s="12" t="s">
        <v>485</v>
      </c>
      <c r="E38" s="12" t="s">
        <v>746</v>
      </c>
      <c r="F38" s="12">
        <v>2</v>
      </c>
      <c r="G38" s="12" t="s">
        <v>722</v>
      </c>
      <c r="H38" s="13"/>
      <c r="I38" s="13"/>
      <c r="J38" s="13"/>
      <c r="K38" s="13"/>
    </row>
    <row r="39" spans="1:12" ht="33" x14ac:dyDescent="0.4">
      <c r="A39" s="11" t="s">
        <v>415</v>
      </c>
      <c r="B39" s="12" t="s">
        <v>495</v>
      </c>
      <c r="C39" s="12" t="s">
        <v>492</v>
      </c>
      <c r="D39" s="12" t="s">
        <v>616</v>
      </c>
      <c r="E39" s="12" t="s">
        <v>721</v>
      </c>
      <c r="F39" s="12">
        <v>3</v>
      </c>
      <c r="G39" s="12" t="s">
        <v>722</v>
      </c>
      <c r="H39" s="13"/>
      <c r="I39" s="13"/>
      <c r="J39" s="13"/>
      <c r="K39" s="13"/>
    </row>
    <row r="40" spans="1:12" ht="16.5" x14ac:dyDescent="0.4">
      <c r="A40" s="11" t="s">
        <v>415</v>
      </c>
      <c r="B40" s="12" t="s">
        <v>585</v>
      </c>
      <c r="C40" s="12" t="s">
        <v>453</v>
      </c>
      <c r="D40" s="12" t="s">
        <v>454</v>
      </c>
      <c r="E40" s="12" t="s">
        <v>721</v>
      </c>
      <c r="F40" s="12">
        <v>3</v>
      </c>
      <c r="G40" s="12" t="s">
        <v>855</v>
      </c>
      <c r="H40" s="13"/>
      <c r="I40" s="13"/>
      <c r="J40" s="13"/>
      <c r="K40" s="13"/>
    </row>
    <row r="41" spans="1:12" ht="33" x14ac:dyDescent="0.4">
      <c r="A41" s="11" t="s">
        <v>415</v>
      </c>
      <c r="B41" s="12" t="s">
        <v>495</v>
      </c>
      <c r="C41" s="12" t="s">
        <v>473</v>
      </c>
      <c r="D41" s="12" t="s">
        <v>616</v>
      </c>
      <c r="E41" s="12" t="s">
        <v>721</v>
      </c>
      <c r="F41" s="12">
        <v>2</v>
      </c>
      <c r="G41" s="12" t="s">
        <v>722</v>
      </c>
      <c r="H41" s="13"/>
      <c r="I41" s="13"/>
      <c r="J41" s="13"/>
      <c r="K41" s="13"/>
    </row>
    <row r="42" spans="1:12" ht="15.75" customHeight="1" x14ac:dyDescent="0.4">
      <c r="A42" s="11" t="s">
        <v>415</v>
      </c>
      <c r="B42" s="12" t="s">
        <v>491</v>
      </c>
      <c r="C42" s="12" t="s">
        <v>543</v>
      </c>
      <c r="D42" s="12" t="s">
        <v>454</v>
      </c>
      <c r="E42" s="12" t="s">
        <v>737</v>
      </c>
      <c r="F42" s="12">
        <v>3</v>
      </c>
      <c r="G42" s="12" t="s">
        <v>722</v>
      </c>
      <c r="H42" s="13"/>
      <c r="I42" s="13"/>
      <c r="J42" s="13"/>
      <c r="K42" s="13"/>
    </row>
  </sheetData>
  <autoFilter ref="A1:FQ1">
    <sortState ref="A2:FQ42">
      <sortCondition ref="A1"/>
    </sortState>
  </autoFilter>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3"/>
  <sheetViews>
    <sheetView workbookViewId="0">
      <pane xSplit="1" ySplit="1" topLeftCell="B2" activePane="bottomRight" state="frozen"/>
      <selection pane="topRight" activeCell="C1" sqref="C1"/>
      <selection pane="bottomLeft" activeCell="A2" sqref="A2"/>
      <selection pane="bottomRight" activeCell="H7" sqref="H7"/>
    </sheetView>
  </sheetViews>
  <sheetFormatPr defaultColWidth="14.42578125" defaultRowHeight="15.75" customHeight="1" x14ac:dyDescent="0.2"/>
  <cols>
    <col min="1" max="1" width="5.7109375" style="5" bestFit="1" customWidth="1"/>
    <col min="2" max="4" width="21.5703125" style="5" customWidth="1"/>
    <col min="5" max="7" width="14.42578125" style="5"/>
  </cols>
  <sheetData>
    <row r="1" spans="1:7" ht="12.75" x14ac:dyDescent="0.2">
      <c r="A1" s="4" t="s">
        <v>373</v>
      </c>
      <c r="B1" s="4" t="s">
        <v>374</v>
      </c>
      <c r="C1" s="4" t="s">
        <v>375</v>
      </c>
      <c r="D1" s="4" t="s">
        <v>376</v>
      </c>
      <c r="E1" s="6" t="s">
        <v>1259</v>
      </c>
      <c r="F1" s="6" t="s">
        <v>1260</v>
      </c>
      <c r="G1" s="6" t="s">
        <v>1261</v>
      </c>
    </row>
    <row r="2" spans="1:7" ht="12.75" x14ac:dyDescent="0.2">
      <c r="A2" s="4" t="s">
        <v>415</v>
      </c>
      <c r="B2" s="4" t="s">
        <v>416</v>
      </c>
      <c r="C2" s="4" t="s">
        <v>417</v>
      </c>
      <c r="D2" s="4" t="s">
        <v>418</v>
      </c>
      <c r="E2" s="4" t="s">
        <v>721</v>
      </c>
      <c r="F2" s="4">
        <v>2</v>
      </c>
      <c r="G2" s="4" t="s">
        <v>722</v>
      </c>
    </row>
    <row r="3" spans="1:7" ht="12.75" x14ac:dyDescent="0.2">
      <c r="A3" s="4" t="s">
        <v>415</v>
      </c>
      <c r="B3" s="4" t="s">
        <v>435</v>
      </c>
      <c r="C3" s="4" t="s">
        <v>436</v>
      </c>
      <c r="D3" s="4" t="s">
        <v>418</v>
      </c>
      <c r="E3" s="4" t="s">
        <v>737</v>
      </c>
      <c r="F3" s="4">
        <v>3</v>
      </c>
      <c r="G3" s="4" t="s">
        <v>722</v>
      </c>
    </row>
    <row r="4" spans="1:7" ht="12.75" x14ac:dyDescent="0.2">
      <c r="A4" s="4" t="s">
        <v>445</v>
      </c>
      <c r="B4" s="4" t="s">
        <v>446</v>
      </c>
      <c r="C4" s="4" t="s">
        <v>435</v>
      </c>
      <c r="D4" s="4" t="s">
        <v>447</v>
      </c>
      <c r="E4" s="4" t="s">
        <v>746</v>
      </c>
      <c r="F4" s="4" t="s">
        <v>747</v>
      </c>
      <c r="G4" s="4" t="s">
        <v>722</v>
      </c>
    </row>
    <row r="5" spans="1:7" ht="12.75" x14ac:dyDescent="0.2">
      <c r="A5" s="4" t="s">
        <v>445</v>
      </c>
      <c r="B5" s="4" t="s">
        <v>435</v>
      </c>
      <c r="C5" s="4" t="s">
        <v>453</v>
      </c>
      <c r="D5" s="4" t="s">
        <v>454</v>
      </c>
      <c r="E5" s="4" t="s">
        <v>721</v>
      </c>
      <c r="F5" s="4">
        <v>3</v>
      </c>
      <c r="G5" s="4" t="s">
        <v>722</v>
      </c>
    </row>
    <row r="6" spans="1:7" ht="12.75" x14ac:dyDescent="0.2">
      <c r="A6" s="4" t="s">
        <v>445</v>
      </c>
      <c r="B6" s="4" t="s">
        <v>472</v>
      </c>
      <c r="C6" s="4" t="s">
        <v>473</v>
      </c>
      <c r="D6" s="4" t="s">
        <v>447</v>
      </c>
      <c r="E6" s="4" t="s">
        <v>737</v>
      </c>
      <c r="F6" s="4">
        <v>2</v>
      </c>
      <c r="G6" s="4" t="s">
        <v>722</v>
      </c>
    </row>
    <row r="7" spans="1:7" ht="12.75" x14ac:dyDescent="0.2">
      <c r="A7" s="4" t="s">
        <v>445</v>
      </c>
      <c r="B7" s="4" t="s">
        <v>435</v>
      </c>
      <c r="C7" s="4" t="s">
        <v>417</v>
      </c>
      <c r="D7" s="4" t="s">
        <v>454</v>
      </c>
      <c r="E7" s="4" t="s">
        <v>737</v>
      </c>
      <c r="F7" s="4">
        <v>3</v>
      </c>
      <c r="G7" s="4" t="s">
        <v>722</v>
      </c>
    </row>
    <row r="8" spans="1:7" ht="12.75" x14ac:dyDescent="0.2">
      <c r="A8" s="4" t="s">
        <v>415</v>
      </c>
      <c r="B8" s="4" t="s">
        <v>472</v>
      </c>
      <c r="C8" s="4" t="s">
        <v>473</v>
      </c>
      <c r="D8" s="4" t="s">
        <v>485</v>
      </c>
      <c r="E8" s="4" t="s">
        <v>737</v>
      </c>
      <c r="F8" s="4">
        <v>2</v>
      </c>
      <c r="G8" s="4" t="s">
        <v>722</v>
      </c>
    </row>
    <row r="9" spans="1:7" ht="12.75" x14ac:dyDescent="0.2">
      <c r="A9" s="4" t="s">
        <v>415</v>
      </c>
      <c r="B9" s="4" t="s">
        <v>491</v>
      </c>
      <c r="C9" s="4" t="s">
        <v>492</v>
      </c>
      <c r="D9" s="4" t="s">
        <v>454</v>
      </c>
      <c r="E9" s="4" t="s">
        <v>737</v>
      </c>
      <c r="F9" s="4">
        <v>3</v>
      </c>
      <c r="G9" s="4" t="s">
        <v>722</v>
      </c>
    </row>
    <row r="10" spans="1:7" ht="12.75" x14ac:dyDescent="0.2">
      <c r="A10" s="4" t="s">
        <v>445</v>
      </c>
      <c r="B10" s="4" t="s">
        <v>495</v>
      </c>
      <c r="C10" s="4" t="s">
        <v>492</v>
      </c>
      <c r="D10" s="4" t="s">
        <v>485</v>
      </c>
      <c r="E10" s="4" t="s">
        <v>746</v>
      </c>
      <c r="F10" s="4">
        <v>2</v>
      </c>
      <c r="G10" s="4" t="s">
        <v>722</v>
      </c>
    </row>
    <row r="11" spans="1:7" ht="12.75" x14ac:dyDescent="0.2">
      <c r="A11" s="4" t="s">
        <v>445</v>
      </c>
      <c r="B11" s="4" t="s">
        <v>416</v>
      </c>
      <c r="C11" s="4" t="s">
        <v>473</v>
      </c>
      <c r="D11" s="4" t="s">
        <v>506</v>
      </c>
      <c r="E11" s="4"/>
      <c r="F11" s="4"/>
      <c r="G11" s="4"/>
    </row>
    <row r="12" spans="1:7" ht="12.75" x14ac:dyDescent="0.2">
      <c r="A12" s="4" t="s">
        <v>445</v>
      </c>
      <c r="B12" s="4" t="s">
        <v>472</v>
      </c>
      <c r="C12" s="4" t="s">
        <v>473</v>
      </c>
      <c r="D12" s="4" t="s">
        <v>447</v>
      </c>
      <c r="E12" s="4" t="s">
        <v>746</v>
      </c>
      <c r="F12" s="4">
        <v>2</v>
      </c>
      <c r="G12" s="4" t="s">
        <v>722</v>
      </c>
    </row>
    <row r="13" spans="1:7" ht="12.75" x14ac:dyDescent="0.2">
      <c r="A13" s="4" t="s">
        <v>415</v>
      </c>
      <c r="B13" s="4" t="s">
        <v>495</v>
      </c>
      <c r="C13" s="4" t="s">
        <v>417</v>
      </c>
      <c r="D13" s="4" t="s">
        <v>454</v>
      </c>
      <c r="E13" s="4" t="s">
        <v>737</v>
      </c>
      <c r="F13" s="4">
        <v>3</v>
      </c>
      <c r="G13" s="4" t="s">
        <v>722</v>
      </c>
    </row>
    <row r="14" spans="1:7" ht="12.75" x14ac:dyDescent="0.2">
      <c r="A14" s="4" t="s">
        <v>445</v>
      </c>
      <c r="B14" s="4" t="s">
        <v>495</v>
      </c>
      <c r="C14" s="4" t="s">
        <v>417</v>
      </c>
      <c r="D14" s="4" t="s">
        <v>454</v>
      </c>
      <c r="E14" s="4" t="s">
        <v>737</v>
      </c>
      <c r="F14" s="4">
        <v>3</v>
      </c>
      <c r="G14" s="4" t="s">
        <v>722</v>
      </c>
    </row>
    <row r="15" spans="1:7" ht="12.75" x14ac:dyDescent="0.2">
      <c r="A15" s="4" t="s">
        <v>445</v>
      </c>
      <c r="B15" s="4" t="s">
        <v>491</v>
      </c>
      <c r="C15" s="4" t="s">
        <v>492</v>
      </c>
      <c r="D15" s="4" t="s">
        <v>447</v>
      </c>
      <c r="E15" s="4" t="s">
        <v>746</v>
      </c>
      <c r="F15" s="4">
        <v>2</v>
      </c>
      <c r="G15" s="4" t="s">
        <v>722</v>
      </c>
    </row>
    <row r="16" spans="1:7" ht="12.75" x14ac:dyDescent="0.2">
      <c r="A16" s="4" t="s">
        <v>445</v>
      </c>
      <c r="B16" s="4" t="s">
        <v>491</v>
      </c>
      <c r="C16" s="4" t="s">
        <v>417</v>
      </c>
      <c r="D16" s="4" t="s">
        <v>418</v>
      </c>
      <c r="E16" s="4" t="s">
        <v>721</v>
      </c>
      <c r="F16" s="4">
        <v>1</v>
      </c>
      <c r="G16" s="4" t="s">
        <v>722</v>
      </c>
    </row>
    <row r="17" spans="1:7" ht="12.75" x14ac:dyDescent="0.2">
      <c r="A17" s="4" t="s">
        <v>415</v>
      </c>
      <c r="B17" s="4" t="s">
        <v>435</v>
      </c>
      <c r="C17" s="4" t="s">
        <v>416</v>
      </c>
      <c r="D17" s="4" t="s">
        <v>485</v>
      </c>
      <c r="E17" s="4" t="s">
        <v>746</v>
      </c>
      <c r="F17" s="4">
        <v>2</v>
      </c>
      <c r="G17" s="4" t="s">
        <v>722</v>
      </c>
    </row>
    <row r="18" spans="1:7" ht="12.75" x14ac:dyDescent="0.2">
      <c r="A18" s="4" t="s">
        <v>445</v>
      </c>
      <c r="B18" s="4" t="s">
        <v>543</v>
      </c>
      <c r="C18" s="4" t="s">
        <v>544</v>
      </c>
      <c r="D18" s="4" t="s">
        <v>447</v>
      </c>
      <c r="E18" s="4" t="s">
        <v>746</v>
      </c>
      <c r="F18" s="4">
        <v>2</v>
      </c>
      <c r="G18" s="4" t="s">
        <v>722</v>
      </c>
    </row>
    <row r="19" spans="1:7" ht="12.75" x14ac:dyDescent="0.2">
      <c r="A19" s="4" t="s">
        <v>445</v>
      </c>
      <c r="B19" s="4" t="s">
        <v>495</v>
      </c>
      <c r="C19" s="4" t="s">
        <v>453</v>
      </c>
      <c r="D19" s="4" t="s">
        <v>454</v>
      </c>
      <c r="E19" s="4" t="s">
        <v>737</v>
      </c>
      <c r="F19" s="4">
        <v>3</v>
      </c>
      <c r="G19" s="4" t="s">
        <v>839</v>
      </c>
    </row>
    <row r="20" spans="1:7" ht="12.75" x14ac:dyDescent="0.2">
      <c r="A20" s="4" t="s">
        <v>445</v>
      </c>
      <c r="B20" s="4" t="s">
        <v>495</v>
      </c>
      <c r="C20" s="4" t="s">
        <v>543</v>
      </c>
      <c r="D20" s="4" t="s">
        <v>454</v>
      </c>
      <c r="E20" s="4" t="s">
        <v>737</v>
      </c>
      <c r="F20" s="4">
        <v>3</v>
      </c>
      <c r="G20" s="4" t="s">
        <v>848</v>
      </c>
    </row>
    <row r="21" spans="1:7" ht="12.75" x14ac:dyDescent="0.2">
      <c r="A21" s="4" t="s">
        <v>445</v>
      </c>
      <c r="B21" s="4" t="s">
        <v>491</v>
      </c>
      <c r="C21" s="4" t="s">
        <v>436</v>
      </c>
      <c r="D21" s="4" t="s">
        <v>454</v>
      </c>
      <c r="E21" s="4" t="s">
        <v>737</v>
      </c>
      <c r="F21" s="4">
        <v>3</v>
      </c>
      <c r="G21" s="4" t="s">
        <v>855</v>
      </c>
    </row>
    <row r="22" spans="1:7" ht="12.75" x14ac:dyDescent="0.2">
      <c r="A22" s="4" t="s">
        <v>445</v>
      </c>
      <c r="B22" s="4" t="s">
        <v>491</v>
      </c>
      <c r="C22" s="4" t="s">
        <v>453</v>
      </c>
      <c r="D22" s="4" t="s">
        <v>454</v>
      </c>
      <c r="E22" s="4" t="s">
        <v>746</v>
      </c>
      <c r="F22" s="4">
        <v>3</v>
      </c>
      <c r="G22" s="4" t="s">
        <v>722</v>
      </c>
    </row>
    <row r="23" spans="1:7" ht="12.75" x14ac:dyDescent="0.2">
      <c r="A23" s="4"/>
      <c r="B23" s="4"/>
      <c r="C23" s="4"/>
      <c r="D23" s="4"/>
      <c r="E23" s="4"/>
      <c r="F23" s="4"/>
      <c r="G23" s="4"/>
    </row>
    <row r="24" spans="1:7" ht="12.75" x14ac:dyDescent="0.2">
      <c r="A24" s="4" t="s">
        <v>445</v>
      </c>
      <c r="B24" s="4" t="s">
        <v>585</v>
      </c>
      <c r="C24" s="4" t="s">
        <v>436</v>
      </c>
      <c r="D24" s="4" t="s">
        <v>454</v>
      </c>
      <c r="E24" s="4" t="s">
        <v>721</v>
      </c>
      <c r="F24" s="4">
        <v>3</v>
      </c>
      <c r="G24" s="4" t="s">
        <v>722</v>
      </c>
    </row>
    <row r="25" spans="1:7" ht="12.75" x14ac:dyDescent="0.2">
      <c r="A25" s="4" t="s">
        <v>445</v>
      </c>
      <c r="B25" s="4" t="s">
        <v>491</v>
      </c>
      <c r="C25" s="4" t="s">
        <v>492</v>
      </c>
      <c r="D25" s="4" t="s">
        <v>418</v>
      </c>
      <c r="E25" s="4" t="s">
        <v>737</v>
      </c>
      <c r="F25" s="4">
        <v>3</v>
      </c>
      <c r="G25" s="4" t="s">
        <v>722</v>
      </c>
    </row>
    <row r="26" spans="1:7" ht="12.75" x14ac:dyDescent="0.2">
      <c r="A26" s="4" t="s">
        <v>445</v>
      </c>
      <c r="B26" s="4" t="s">
        <v>585</v>
      </c>
      <c r="C26" s="4" t="s">
        <v>492</v>
      </c>
      <c r="D26" s="4" t="s">
        <v>454</v>
      </c>
      <c r="E26" s="4" t="s">
        <v>746</v>
      </c>
      <c r="F26" s="4">
        <v>3</v>
      </c>
      <c r="G26" s="4" t="s">
        <v>722</v>
      </c>
    </row>
    <row r="27" spans="1:7" ht="12.75" x14ac:dyDescent="0.2">
      <c r="A27" s="4" t="s">
        <v>445</v>
      </c>
      <c r="B27" s="4" t="s">
        <v>495</v>
      </c>
      <c r="C27" s="4" t="s">
        <v>453</v>
      </c>
      <c r="D27" s="4" t="s">
        <v>485</v>
      </c>
      <c r="E27" s="4" t="s">
        <v>737</v>
      </c>
      <c r="F27" s="4">
        <v>2</v>
      </c>
      <c r="G27" s="4" t="s">
        <v>722</v>
      </c>
    </row>
    <row r="28" spans="1:7" ht="12.75" x14ac:dyDescent="0.2">
      <c r="A28" s="4" t="s">
        <v>445</v>
      </c>
      <c r="B28" s="4" t="s">
        <v>491</v>
      </c>
      <c r="C28" s="4" t="s">
        <v>492</v>
      </c>
      <c r="D28" s="4" t="s">
        <v>454</v>
      </c>
      <c r="E28" s="4"/>
      <c r="F28" s="4"/>
      <c r="G28" s="4"/>
    </row>
    <row r="29" spans="1:7" ht="12.75" x14ac:dyDescent="0.2">
      <c r="A29" s="4" t="s">
        <v>445</v>
      </c>
      <c r="B29" s="4" t="s">
        <v>491</v>
      </c>
      <c r="C29" s="4" t="s">
        <v>417</v>
      </c>
      <c r="D29" s="4" t="s">
        <v>454</v>
      </c>
      <c r="E29" s="4" t="s">
        <v>746</v>
      </c>
      <c r="F29" s="4">
        <v>3</v>
      </c>
      <c r="G29" s="4" t="s">
        <v>722</v>
      </c>
    </row>
    <row r="30" spans="1:7" ht="12.75" x14ac:dyDescent="0.2">
      <c r="A30" s="4" t="s">
        <v>445</v>
      </c>
      <c r="B30" s="4" t="s">
        <v>491</v>
      </c>
      <c r="C30" s="4" t="s">
        <v>417</v>
      </c>
      <c r="D30" s="4" t="s">
        <v>616</v>
      </c>
      <c r="E30" s="4" t="s">
        <v>737</v>
      </c>
      <c r="F30" s="4">
        <v>3</v>
      </c>
      <c r="G30" s="4" t="s">
        <v>722</v>
      </c>
    </row>
    <row r="31" spans="1:7" ht="12.75" x14ac:dyDescent="0.2">
      <c r="A31" s="4" t="s">
        <v>415</v>
      </c>
      <c r="B31" s="4" t="s">
        <v>495</v>
      </c>
      <c r="C31" s="4" t="s">
        <v>492</v>
      </c>
      <c r="D31" s="4" t="s">
        <v>616</v>
      </c>
      <c r="E31" s="4" t="s">
        <v>721</v>
      </c>
      <c r="F31" s="4">
        <v>3</v>
      </c>
      <c r="G31" s="4" t="s">
        <v>722</v>
      </c>
    </row>
    <row r="32" spans="1:7" ht="12.75" x14ac:dyDescent="0.2">
      <c r="A32" s="4" t="s">
        <v>445</v>
      </c>
      <c r="B32" s="4" t="s">
        <v>495</v>
      </c>
      <c r="C32" s="4" t="s">
        <v>624</v>
      </c>
      <c r="D32" s="4" t="s">
        <v>454</v>
      </c>
      <c r="E32" s="4" t="s">
        <v>737</v>
      </c>
      <c r="F32" s="4">
        <v>3</v>
      </c>
      <c r="G32" s="4" t="s">
        <v>722</v>
      </c>
    </row>
    <row r="33" spans="1:7" ht="12.75" x14ac:dyDescent="0.2">
      <c r="A33" s="4" t="s">
        <v>445</v>
      </c>
      <c r="B33" s="4" t="s">
        <v>491</v>
      </c>
      <c r="C33" s="4" t="s">
        <v>629</v>
      </c>
      <c r="D33" s="4" t="s">
        <v>485</v>
      </c>
      <c r="E33" s="4" t="s">
        <v>746</v>
      </c>
      <c r="F33" s="4">
        <v>2</v>
      </c>
      <c r="G33" s="4" t="s">
        <v>722</v>
      </c>
    </row>
    <row r="34" spans="1:7" ht="12.75" x14ac:dyDescent="0.2">
      <c r="A34" s="4" t="s">
        <v>415</v>
      </c>
      <c r="B34" s="4" t="s">
        <v>585</v>
      </c>
      <c r="C34" s="4" t="s">
        <v>453</v>
      </c>
      <c r="D34" s="4" t="s">
        <v>454</v>
      </c>
      <c r="E34" s="4" t="s">
        <v>721</v>
      </c>
      <c r="F34" s="4">
        <v>3</v>
      </c>
      <c r="G34" s="4" t="s">
        <v>855</v>
      </c>
    </row>
    <row r="35" spans="1:7" ht="12.75" x14ac:dyDescent="0.2">
      <c r="A35" s="4" t="s">
        <v>445</v>
      </c>
      <c r="B35" s="4" t="s">
        <v>491</v>
      </c>
      <c r="C35" s="4" t="s">
        <v>436</v>
      </c>
      <c r="D35" s="4" t="s">
        <v>454</v>
      </c>
      <c r="E35" s="4" t="s">
        <v>746</v>
      </c>
      <c r="F35" s="4">
        <v>3</v>
      </c>
      <c r="G35" s="4" t="s">
        <v>722</v>
      </c>
    </row>
    <row r="36" spans="1:7" ht="12.75" x14ac:dyDescent="0.2">
      <c r="A36" s="4" t="s">
        <v>415</v>
      </c>
      <c r="B36" s="4" t="s">
        <v>495</v>
      </c>
      <c r="C36" s="4" t="s">
        <v>473</v>
      </c>
      <c r="D36" s="4" t="s">
        <v>616</v>
      </c>
      <c r="E36" s="4" t="s">
        <v>721</v>
      </c>
      <c r="F36" s="4">
        <v>2</v>
      </c>
      <c r="G36" s="4" t="s">
        <v>722</v>
      </c>
    </row>
    <row r="37" spans="1:7" ht="12.75" x14ac:dyDescent="0.2">
      <c r="A37" s="4" t="s">
        <v>445</v>
      </c>
      <c r="B37" s="4" t="s">
        <v>491</v>
      </c>
      <c r="C37" s="4" t="s">
        <v>417</v>
      </c>
      <c r="D37" s="4" t="s">
        <v>454</v>
      </c>
      <c r="E37" s="4" t="s">
        <v>737</v>
      </c>
      <c r="F37" s="4">
        <v>3</v>
      </c>
      <c r="G37" s="4" t="s">
        <v>722</v>
      </c>
    </row>
    <row r="38" spans="1:7" ht="12.75" x14ac:dyDescent="0.2">
      <c r="A38" s="4" t="s">
        <v>445</v>
      </c>
      <c r="B38" s="4" t="s">
        <v>585</v>
      </c>
      <c r="C38" s="4" t="s">
        <v>472</v>
      </c>
      <c r="D38" s="4" t="s">
        <v>454</v>
      </c>
      <c r="E38" s="4" t="s">
        <v>737</v>
      </c>
      <c r="F38" s="4">
        <v>3</v>
      </c>
      <c r="G38" s="4" t="s">
        <v>722</v>
      </c>
    </row>
    <row r="39" spans="1:7" ht="12.75" x14ac:dyDescent="0.2">
      <c r="A39" s="4" t="s">
        <v>445</v>
      </c>
      <c r="B39" s="4" t="s">
        <v>491</v>
      </c>
      <c r="C39" s="4" t="s">
        <v>473</v>
      </c>
      <c r="D39" s="4" t="s">
        <v>616</v>
      </c>
      <c r="E39" s="4" t="s">
        <v>746</v>
      </c>
      <c r="F39" s="4">
        <v>3</v>
      </c>
      <c r="G39" s="4" t="s">
        <v>722</v>
      </c>
    </row>
    <row r="40" spans="1:7" ht="12.75" x14ac:dyDescent="0.2">
      <c r="A40" s="4" t="s">
        <v>445</v>
      </c>
      <c r="B40" s="4" t="s">
        <v>491</v>
      </c>
      <c r="C40" s="4" t="s">
        <v>417</v>
      </c>
      <c r="D40" s="4" t="s">
        <v>454</v>
      </c>
      <c r="E40" s="4" t="s">
        <v>721</v>
      </c>
      <c r="F40" s="4">
        <v>3</v>
      </c>
      <c r="G40" s="4" t="s">
        <v>722</v>
      </c>
    </row>
    <row r="41" spans="1:7" ht="12.75" x14ac:dyDescent="0.2">
      <c r="A41" s="4" t="s">
        <v>445</v>
      </c>
      <c r="B41" s="4" t="s">
        <v>585</v>
      </c>
      <c r="C41" s="4" t="s">
        <v>492</v>
      </c>
      <c r="D41" s="4" t="s">
        <v>690</v>
      </c>
      <c r="E41" s="4" t="s">
        <v>737</v>
      </c>
      <c r="F41" s="4">
        <v>2</v>
      </c>
      <c r="G41" s="4" t="s">
        <v>855</v>
      </c>
    </row>
    <row r="42" spans="1:7" ht="12.75" x14ac:dyDescent="0.2">
      <c r="A42" s="4" t="s">
        <v>445</v>
      </c>
      <c r="B42" s="4" t="s">
        <v>491</v>
      </c>
      <c r="C42" s="4" t="s">
        <v>699</v>
      </c>
      <c r="D42" s="4" t="s">
        <v>700</v>
      </c>
      <c r="E42" s="4" t="s">
        <v>737</v>
      </c>
      <c r="F42" s="4">
        <v>3</v>
      </c>
      <c r="G42" s="4" t="s">
        <v>722</v>
      </c>
    </row>
    <row r="43" spans="1:7" ht="15.75" customHeight="1" x14ac:dyDescent="0.2">
      <c r="A43" s="4" t="s">
        <v>415</v>
      </c>
      <c r="B43" s="4" t="s">
        <v>491</v>
      </c>
      <c r="C43" s="4" t="s">
        <v>543</v>
      </c>
      <c r="D43" s="4" t="s">
        <v>454</v>
      </c>
      <c r="E43" s="4" t="s">
        <v>737</v>
      </c>
      <c r="F43" s="4">
        <v>3</v>
      </c>
      <c r="G43" s="4" t="s">
        <v>722</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O43"/>
  <sheetViews>
    <sheetView tabSelected="1" workbookViewId="0">
      <pane xSplit="2" ySplit="1" topLeftCell="C2" activePane="bottomRight" state="frozen"/>
      <selection pane="topRight" activeCell="C1" sqref="C1"/>
      <selection pane="bottomLeft" activeCell="A2" sqref="A2"/>
      <selection pane="bottomRight" activeCell="C1" sqref="C1:C1048576"/>
    </sheetView>
  </sheetViews>
  <sheetFormatPr defaultColWidth="14.42578125" defaultRowHeight="15.75" customHeight="1" x14ac:dyDescent="0.2"/>
  <cols>
    <col min="1" max="1" width="5.7109375" style="5" bestFit="1" customWidth="1"/>
    <col min="2" max="45" width="21.5703125" customWidth="1"/>
    <col min="47" max="49" width="21.5703125" style="5" customWidth="1"/>
    <col min="50" max="50" width="21.5703125" customWidth="1"/>
    <col min="104" max="106" width="14.42578125" style="5"/>
  </cols>
  <sheetData>
    <row r="1" spans="1:171" ht="12.75" x14ac:dyDescent="0.2">
      <c r="A1" s="4" t="s">
        <v>373</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c r="AP1" s="2" t="s">
        <v>40</v>
      </c>
      <c r="AQ1" s="2" t="s">
        <v>41</v>
      </c>
      <c r="AR1" s="2" t="s">
        <v>42</v>
      </c>
      <c r="AS1" s="2" t="s">
        <v>43</v>
      </c>
      <c r="AT1" s="1"/>
      <c r="AU1" s="4" t="s">
        <v>374</v>
      </c>
      <c r="AV1" s="4" t="s">
        <v>375</v>
      </c>
      <c r="AW1" s="4" t="s">
        <v>376</v>
      </c>
      <c r="AX1" s="1" t="s">
        <v>377</v>
      </c>
      <c r="AY1" s="1" t="s">
        <v>378</v>
      </c>
      <c r="AZ1" s="1" t="s">
        <v>379</v>
      </c>
      <c r="BA1" s="1" t="s">
        <v>380</v>
      </c>
      <c r="BB1" s="1" t="s">
        <v>381</v>
      </c>
      <c r="BC1" s="1" t="s">
        <v>382</v>
      </c>
      <c r="BD1" s="1" t="s">
        <v>383</v>
      </c>
      <c r="BE1" s="1" t="s">
        <v>384</v>
      </c>
      <c r="BF1" s="1" t="s">
        <v>385</v>
      </c>
      <c r="BG1" s="1" t="s">
        <v>386</v>
      </c>
      <c r="BH1" s="1" t="s">
        <v>387</v>
      </c>
      <c r="BI1" s="1" t="s">
        <v>388</v>
      </c>
      <c r="BJ1" s="1" t="s">
        <v>389</v>
      </c>
      <c r="BK1" s="1" t="s">
        <v>15</v>
      </c>
      <c r="BL1" s="1" t="s">
        <v>390</v>
      </c>
      <c r="BM1" s="1" t="s">
        <v>391</v>
      </c>
      <c r="BN1" s="1" t="s">
        <v>392</v>
      </c>
      <c r="BO1" s="1" t="s">
        <v>393</v>
      </c>
      <c r="BP1" s="1" t="s">
        <v>394</v>
      </c>
      <c r="BQ1" s="1" t="s">
        <v>395</v>
      </c>
      <c r="BR1" s="1" t="s">
        <v>396</v>
      </c>
      <c r="BS1" s="1" t="s">
        <v>397</v>
      </c>
      <c r="BT1" s="1" t="s">
        <v>398</v>
      </c>
      <c r="BU1" s="1" t="s">
        <v>399</v>
      </c>
      <c r="BV1" s="1" t="s">
        <v>400</v>
      </c>
      <c r="BW1" s="1" t="s">
        <v>401</v>
      </c>
      <c r="BX1" s="1" t="s">
        <v>402</v>
      </c>
      <c r="BY1" s="1" t="s">
        <v>403</v>
      </c>
      <c r="BZ1" s="1" t="s">
        <v>404</v>
      </c>
      <c r="CA1" s="1" t="s">
        <v>405</v>
      </c>
      <c r="CB1" s="1" t="s">
        <v>406</v>
      </c>
      <c r="CC1" s="1" t="s">
        <v>407</v>
      </c>
      <c r="CD1" s="1" t="s">
        <v>408</v>
      </c>
      <c r="CE1" s="1" t="s">
        <v>409</v>
      </c>
      <c r="CF1" s="1" t="s">
        <v>410</v>
      </c>
      <c r="CG1" s="1" t="s">
        <v>411</v>
      </c>
      <c r="CH1" s="1" t="s">
        <v>412</v>
      </c>
      <c r="CI1" s="1" t="s">
        <v>413</v>
      </c>
      <c r="CJ1" s="1" t="s">
        <v>414</v>
      </c>
      <c r="CK1" s="1"/>
      <c r="CL1" s="2" t="s">
        <v>1246</v>
      </c>
      <c r="CM1" s="2" t="s">
        <v>1247</v>
      </c>
      <c r="CN1" s="2" t="s">
        <v>1248</v>
      </c>
      <c r="CO1" s="2" t="s">
        <v>1249</v>
      </c>
      <c r="CP1" s="2" t="s">
        <v>1250</v>
      </c>
      <c r="CQ1" s="2" t="s">
        <v>1251</v>
      </c>
      <c r="CR1" s="2" t="s">
        <v>1252</v>
      </c>
      <c r="CS1" s="2" t="s">
        <v>1253</v>
      </c>
      <c r="CT1" s="2" t="s">
        <v>1254</v>
      </c>
      <c r="CU1" s="2" t="s">
        <v>1255</v>
      </c>
      <c r="CV1" s="2" t="s">
        <v>1256</v>
      </c>
      <c r="CW1" s="2" t="s">
        <v>402</v>
      </c>
      <c r="CX1" s="2" t="s">
        <v>1257</v>
      </c>
      <c r="CY1" s="2" t="s">
        <v>1258</v>
      </c>
      <c r="CZ1" s="6" t="s">
        <v>1259</v>
      </c>
      <c r="DA1" s="6" t="s">
        <v>1260</v>
      </c>
      <c r="DB1" s="6" t="s">
        <v>1261</v>
      </c>
      <c r="DC1" s="2" t="s">
        <v>1262</v>
      </c>
      <c r="DD1" s="2" t="s">
        <v>1263</v>
      </c>
      <c r="DE1" s="2" t="s">
        <v>1264</v>
      </c>
      <c r="DF1" s="2" t="s">
        <v>1265</v>
      </c>
      <c r="DG1" s="2" t="s">
        <v>1266</v>
      </c>
      <c r="DH1" s="2" t="s">
        <v>1267</v>
      </c>
      <c r="DI1" s="2" t="s">
        <v>1268</v>
      </c>
      <c r="DJ1" s="2" t="s">
        <v>1269</v>
      </c>
      <c r="DK1" s="2" t="s">
        <v>1270</v>
      </c>
      <c r="DL1" s="2" t="s">
        <v>1271</v>
      </c>
      <c r="DM1" s="2" t="s">
        <v>1272</v>
      </c>
      <c r="DN1" s="2" t="s">
        <v>1273</v>
      </c>
      <c r="DO1" s="2" t="s">
        <v>1274</v>
      </c>
      <c r="DP1" s="2" t="s">
        <v>1275</v>
      </c>
      <c r="DQ1" s="2" t="s">
        <v>1276</v>
      </c>
      <c r="DR1" s="2" t="s">
        <v>1277</v>
      </c>
      <c r="DS1" s="2" t="s">
        <v>1278</v>
      </c>
      <c r="DT1" s="2" t="s">
        <v>1279</v>
      </c>
      <c r="DU1" s="2" t="s">
        <v>941</v>
      </c>
      <c r="DV1" s="2" t="s">
        <v>942</v>
      </c>
      <c r="DW1" s="2" t="s">
        <v>943</v>
      </c>
      <c r="DX1" s="2" t="s">
        <v>944</v>
      </c>
      <c r="DY1" s="2" t="s">
        <v>945</v>
      </c>
      <c r="DZ1" s="2" t="s">
        <v>946</v>
      </c>
      <c r="EA1" s="2" t="s">
        <v>947</v>
      </c>
      <c r="EB1" s="2" t="s">
        <v>948</v>
      </c>
      <c r="EC1" s="2" t="s">
        <v>949</v>
      </c>
      <c r="ED1" s="2" t="s">
        <v>950</v>
      </c>
      <c r="EE1" s="2" t="s">
        <v>951</v>
      </c>
      <c r="EF1" s="2" t="s">
        <v>952</v>
      </c>
      <c r="EG1" s="2" t="s">
        <v>953</v>
      </c>
      <c r="EH1" s="2" t="s">
        <v>954</v>
      </c>
      <c r="EI1" s="2" t="s">
        <v>955</v>
      </c>
      <c r="EJ1" s="2" t="s">
        <v>956</v>
      </c>
      <c r="EK1" s="2" t="s">
        <v>957</v>
      </c>
      <c r="EL1" s="2" t="s">
        <v>958</v>
      </c>
      <c r="EM1" s="2" t="s">
        <v>959</v>
      </c>
      <c r="EN1" s="2" t="s">
        <v>960</v>
      </c>
      <c r="EO1" s="2" t="s">
        <v>961</v>
      </c>
      <c r="EP1" s="2" t="s">
        <v>962</v>
      </c>
      <c r="EQ1" s="2" t="s">
        <v>963</v>
      </c>
      <c r="ER1" s="2" t="s">
        <v>964</v>
      </c>
      <c r="ES1" s="2" t="s">
        <v>965</v>
      </c>
      <c r="ET1" s="2" t="s">
        <v>966</v>
      </c>
      <c r="EU1" s="2" t="s">
        <v>967</v>
      </c>
      <c r="EV1" s="2" t="s">
        <v>968</v>
      </c>
      <c r="EW1" s="2" t="s">
        <v>969</v>
      </c>
      <c r="EX1" s="2" t="s">
        <v>970</v>
      </c>
      <c r="EY1" s="2" t="s">
        <v>971</v>
      </c>
      <c r="EZ1" s="2" t="s">
        <v>972</v>
      </c>
      <c r="FA1" s="2" t="s">
        <v>973</v>
      </c>
      <c r="FB1" s="2" t="s">
        <v>974</v>
      </c>
      <c r="FC1" s="2" t="s">
        <v>975</v>
      </c>
      <c r="FD1" s="2" t="s">
        <v>976</v>
      </c>
      <c r="FE1" s="2" t="s">
        <v>977</v>
      </c>
      <c r="FF1" s="2" t="s">
        <v>978</v>
      </c>
      <c r="FG1" s="2" t="s">
        <v>979</v>
      </c>
      <c r="FH1" s="2" t="s">
        <v>980</v>
      </c>
      <c r="FI1" s="2" t="s">
        <v>981</v>
      </c>
      <c r="FJ1" s="2" t="s">
        <v>982</v>
      </c>
      <c r="FK1" s="2" t="s">
        <v>983</v>
      </c>
      <c r="FL1" s="2" t="s">
        <v>984</v>
      </c>
      <c r="FM1" s="2" t="s">
        <v>985</v>
      </c>
      <c r="FN1" s="2" t="s">
        <v>986</v>
      </c>
      <c r="FO1" s="2" t="s">
        <v>987</v>
      </c>
    </row>
    <row r="2" spans="1:171" ht="12.75" x14ac:dyDescent="0.2">
      <c r="A2" s="4" t="s">
        <v>415</v>
      </c>
      <c r="B2" s="3" t="s">
        <v>44</v>
      </c>
      <c r="C2" s="1"/>
      <c r="D2" s="3" t="s">
        <v>45</v>
      </c>
      <c r="E2" s="3" t="s">
        <v>46</v>
      </c>
      <c r="F2" s="3" t="s">
        <v>47</v>
      </c>
      <c r="G2" s="3" t="s">
        <v>48</v>
      </c>
      <c r="H2" s="3" t="s">
        <v>49</v>
      </c>
      <c r="I2" s="3" t="s">
        <v>44</v>
      </c>
      <c r="J2" s="3">
        <v>0</v>
      </c>
      <c r="K2" s="3" t="s">
        <v>47</v>
      </c>
      <c r="L2" s="3" t="s">
        <v>50</v>
      </c>
      <c r="M2" s="3" t="s">
        <v>51</v>
      </c>
      <c r="N2" s="3" t="s">
        <v>52</v>
      </c>
      <c r="O2" s="3" t="s">
        <v>53</v>
      </c>
      <c r="P2" s="3" t="s">
        <v>54</v>
      </c>
      <c r="Q2" s="3" t="s">
        <v>47</v>
      </c>
      <c r="R2" s="3" t="s">
        <v>55</v>
      </c>
      <c r="S2" s="3" t="s">
        <v>56</v>
      </c>
      <c r="T2" s="3" t="s">
        <v>44</v>
      </c>
      <c r="U2" s="1"/>
      <c r="V2" s="1"/>
      <c r="W2" s="3">
        <v>160</v>
      </c>
      <c r="X2" s="3" t="s">
        <v>57</v>
      </c>
      <c r="Y2" s="1"/>
      <c r="Z2" s="3" t="s">
        <v>58</v>
      </c>
      <c r="AA2" s="3" t="s">
        <v>44</v>
      </c>
      <c r="AB2" s="1"/>
      <c r="AC2" s="3" t="s">
        <v>59</v>
      </c>
      <c r="AD2" s="1"/>
      <c r="AE2" s="3" t="s">
        <v>47</v>
      </c>
      <c r="AF2" s="3" t="s">
        <v>44</v>
      </c>
      <c r="AG2" s="3" t="s">
        <v>60</v>
      </c>
      <c r="AH2" s="1"/>
      <c r="AI2" s="1"/>
      <c r="AJ2" s="1"/>
      <c r="AK2" s="1"/>
      <c r="AL2" s="3" t="s">
        <v>44</v>
      </c>
      <c r="AM2" s="3" t="s">
        <v>47</v>
      </c>
      <c r="AN2" s="3" t="s">
        <v>61</v>
      </c>
      <c r="AO2" s="1"/>
      <c r="AP2" s="3" t="s">
        <v>62</v>
      </c>
      <c r="AQ2" s="3" t="s">
        <v>63</v>
      </c>
      <c r="AR2" s="3" t="s">
        <v>64</v>
      </c>
      <c r="AS2" s="3" t="s">
        <v>65</v>
      </c>
      <c r="AT2" s="1"/>
      <c r="AU2" s="4" t="s">
        <v>416</v>
      </c>
      <c r="AV2" s="4" t="s">
        <v>417</v>
      </c>
      <c r="AW2" s="4" t="s">
        <v>418</v>
      </c>
      <c r="AX2" s="1" t="s">
        <v>44</v>
      </c>
      <c r="AY2" s="1" t="s">
        <v>419</v>
      </c>
      <c r="AZ2" s="1" t="s">
        <v>420</v>
      </c>
      <c r="BA2" s="1" t="s">
        <v>421</v>
      </c>
      <c r="BB2" s="1" t="s">
        <v>422</v>
      </c>
      <c r="BC2" s="1" t="s">
        <v>423</v>
      </c>
      <c r="BD2" s="1" t="s">
        <v>47</v>
      </c>
      <c r="BE2" s="1">
        <v>4</v>
      </c>
      <c r="BF2" s="1" t="s">
        <v>424</v>
      </c>
      <c r="BG2" s="1" t="s">
        <v>425</v>
      </c>
      <c r="BH2" s="1" t="s">
        <v>425</v>
      </c>
      <c r="BI2" s="1" t="s">
        <v>44</v>
      </c>
      <c r="BJ2" s="1" t="s">
        <v>426</v>
      </c>
      <c r="BK2" s="1" t="s">
        <v>47</v>
      </c>
      <c r="BL2" s="1" t="s">
        <v>47</v>
      </c>
      <c r="BM2" s="1" t="s">
        <v>47</v>
      </c>
      <c r="BN2" s="1" t="s">
        <v>44</v>
      </c>
      <c r="BO2" s="1"/>
      <c r="BP2" s="1" t="s">
        <v>427</v>
      </c>
      <c r="BQ2" s="1" t="s">
        <v>47</v>
      </c>
      <c r="BR2" s="1" t="s">
        <v>44</v>
      </c>
      <c r="BS2" s="1" t="s">
        <v>428</v>
      </c>
      <c r="BT2" s="1">
        <v>34</v>
      </c>
      <c r="BU2" s="1" t="s">
        <v>429</v>
      </c>
      <c r="BV2" s="1" t="s">
        <v>47</v>
      </c>
      <c r="BW2" s="1" t="s">
        <v>430</v>
      </c>
      <c r="BX2" s="1" t="s">
        <v>47</v>
      </c>
      <c r="BY2" s="1" t="s">
        <v>431</v>
      </c>
      <c r="BZ2" s="1" t="s">
        <v>432</v>
      </c>
      <c r="CA2" s="1" t="s">
        <v>433</v>
      </c>
      <c r="CB2" s="1" t="s">
        <v>434</v>
      </c>
      <c r="CC2" s="1" t="s">
        <v>47</v>
      </c>
      <c r="CD2" s="1">
        <v>48000</v>
      </c>
      <c r="CE2" s="1">
        <v>40000</v>
      </c>
      <c r="CF2" s="1">
        <v>5000</v>
      </c>
      <c r="CG2" s="1">
        <v>5000</v>
      </c>
      <c r="CH2" s="1">
        <v>24</v>
      </c>
      <c r="CI2" s="1">
        <v>30</v>
      </c>
      <c r="CJ2" s="1">
        <v>2</v>
      </c>
      <c r="CK2" s="1"/>
      <c r="CL2" s="1" t="s">
        <v>712</v>
      </c>
      <c r="CM2" s="1" t="s">
        <v>713</v>
      </c>
      <c r="CN2" s="1" t="s">
        <v>714</v>
      </c>
      <c r="CO2" s="1" t="s">
        <v>44</v>
      </c>
      <c r="CP2" s="1" t="s">
        <v>715</v>
      </c>
      <c r="CQ2" s="1" t="s">
        <v>716</v>
      </c>
      <c r="CR2" s="1" t="s">
        <v>717</v>
      </c>
      <c r="CS2" s="1" t="s">
        <v>685</v>
      </c>
      <c r="CT2" s="1" t="s">
        <v>718</v>
      </c>
      <c r="CU2" s="1" t="s">
        <v>241</v>
      </c>
      <c r="CV2" s="1" t="s">
        <v>719</v>
      </c>
      <c r="CW2" s="1" t="s">
        <v>47</v>
      </c>
      <c r="CX2" s="1" t="s">
        <v>720</v>
      </c>
      <c r="CY2" s="1" t="s">
        <v>720</v>
      </c>
      <c r="CZ2" s="4" t="s">
        <v>721</v>
      </c>
      <c r="DA2" s="4">
        <v>2</v>
      </c>
      <c r="DB2" s="4" t="s">
        <v>722</v>
      </c>
      <c r="DC2" s="1">
        <v>75</v>
      </c>
      <c r="DD2" s="1" t="s">
        <v>442</v>
      </c>
      <c r="DE2" s="1" t="s">
        <v>723</v>
      </c>
      <c r="DF2" s="1" t="s">
        <v>723</v>
      </c>
      <c r="DG2" s="1" t="s">
        <v>724</v>
      </c>
      <c r="DH2" s="1" t="s">
        <v>44</v>
      </c>
      <c r="DI2" s="1" t="s">
        <v>725</v>
      </c>
      <c r="DJ2" s="1" t="s">
        <v>44</v>
      </c>
      <c r="DK2" s="1" t="s">
        <v>47</v>
      </c>
      <c r="DL2" s="1"/>
      <c r="DM2" s="1" t="s">
        <v>726</v>
      </c>
      <c r="DN2" s="1" t="s">
        <v>482</v>
      </c>
      <c r="DO2" s="1" t="s">
        <v>482</v>
      </c>
      <c r="DP2" s="1" t="s">
        <v>727</v>
      </c>
      <c r="DQ2" s="1" t="s">
        <v>727</v>
      </c>
      <c r="DR2" s="1" t="s">
        <v>728</v>
      </c>
      <c r="DS2" s="1" t="s">
        <v>728</v>
      </c>
      <c r="DT2" s="1" t="s">
        <v>47</v>
      </c>
      <c r="DU2" s="1" t="s">
        <v>988</v>
      </c>
      <c r="DV2" s="1" t="s">
        <v>989</v>
      </c>
      <c r="DW2" s="1" t="s">
        <v>990</v>
      </c>
      <c r="DX2" s="1" t="s">
        <v>780</v>
      </c>
      <c r="DY2" s="1" t="s">
        <v>246</v>
      </c>
      <c r="DZ2" s="1" t="s">
        <v>991</v>
      </c>
      <c r="EA2" s="1" t="s">
        <v>992</v>
      </c>
      <c r="EB2" s="1" t="s">
        <v>47</v>
      </c>
      <c r="EC2" s="1" t="s">
        <v>47</v>
      </c>
      <c r="ED2" s="1" t="s">
        <v>47</v>
      </c>
      <c r="EE2" s="1" t="s">
        <v>993</v>
      </c>
      <c r="EF2" s="1" t="s">
        <v>994</v>
      </c>
      <c r="EG2" s="1" t="s">
        <v>47</v>
      </c>
      <c r="EH2" s="1" t="s">
        <v>423</v>
      </c>
      <c r="EI2" s="1" t="s">
        <v>47</v>
      </c>
      <c r="EJ2" s="1" t="s">
        <v>995</v>
      </c>
      <c r="EK2" s="1"/>
      <c r="EL2" s="1" t="s">
        <v>44</v>
      </c>
      <c r="EM2" s="1" t="s">
        <v>996</v>
      </c>
      <c r="EN2" s="1" t="s">
        <v>47</v>
      </c>
      <c r="EO2" s="1" t="s">
        <v>47</v>
      </c>
      <c r="EP2" s="1" t="s">
        <v>997</v>
      </c>
      <c r="EQ2" s="1" t="s">
        <v>998</v>
      </c>
      <c r="ER2" s="1" t="s">
        <v>999</v>
      </c>
      <c r="ES2" s="1" t="s">
        <v>47</v>
      </c>
      <c r="ET2" s="1" t="s">
        <v>1000</v>
      </c>
      <c r="EU2" s="1" t="s">
        <v>47</v>
      </c>
      <c r="EV2" s="1" t="s">
        <v>1001</v>
      </c>
      <c r="EW2" s="1" t="s">
        <v>47</v>
      </c>
      <c r="EX2" s="1" t="s">
        <v>47</v>
      </c>
      <c r="EY2" s="1" t="s">
        <v>47</v>
      </c>
      <c r="EZ2" s="1">
        <v>0</v>
      </c>
      <c r="FA2" s="1" t="s">
        <v>1002</v>
      </c>
      <c r="FB2" s="1" t="s">
        <v>1003</v>
      </c>
      <c r="FC2" s="1"/>
      <c r="FD2" s="1" t="s">
        <v>1004</v>
      </c>
      <c r="FE2" s="1" t="s">
        <v>1005</v>
      </c>
      <c r="FF2" s="1" t="s">
        <v>512</v>
      </c>
      <c r="FG2" s="1" t="s">
        <v>1006</v>
      </c>
      <c r="FH2" s="1" t="s">
        <v>1007</v>
      </c>
      <c r="FI2" s="1" t="s">
        <v>1008</v>
      </c>
      <c r="FJ2" s="1" t="s">
        <v>1009</v>
      </c>
      <c r="FK2" s="1" t="s">
        <v>1010</v>
      </c>
      <c r="FL2" s="1" t="s">
        <v>1011</v>
      </c>
      <c r="FM2" s="1" t="s">
        <v>870</v>
      </c>
      <c r="FN2" s="1" t="s">
        <v>1012</v>
      </c>
      <c r="FO2" s="1" t="s">
        <v>1013</v>
      </c>
    </row>
    <row r="3" spans="1:171" ht="12.75" x14ac:dyDescent="0.2">
      <c r="A3" s="4" t="s">
        <v>415</v>
      </c>
      <c r="B3" s="3" t="s">
        <v>47</v>
      </c>
      <c r="C3" s="1"/>
      <c r="D3" s="3" t="s">
        <v>66</v>
      </c>
      <c r="E3" s="3" t="s">
        <v>67</v>
      </c>
      <c r="F3" s="3" t="s">
        <v>47</v>
      </c>
      <c r="G3" s="3" t="s">
        <v>48</v>
      </c>
      <c r="H3" s="3" t="s">
        <v>49</v>
      </c>
      <c r="I3" s="3" t="s">
        <v>47</v>
      </c>
      <c r="J3" s="3" t="s">
        <v>68</v>
      </c>
      <c r="K3" s="3" t="s">
        <v>47</v>
      </c>
      <c r="L3" s="3">
        <v>90</v>
      </c>
      <c r="M3" s="3" t="s">
        <v>69</v>
      </c>
      <c r="N3" s="3" t="s">
        <v>70</v>
      </c>
      <c r="O3" s="3" t="s">
        <v>71</v>
      </c>
      <c r="P3" s="3" t="s">
        <v>72</v>
      </c>
      <c r="Q3" s="3" t="s">
        <v>47</v>
      </c>
      <c r="R3" s="3" t="s">
        <v>73</v>
      </c>
      <c r="S3" s="3" t="s">
        <v>74</v>
      </c>
      <c r="T3" s="3" t="s">
        <v>44</v>
      </c>
      <c r="U3" s="1"/>
      <c r="V3" s="1"/>
      <c r="W3" s="1"/>
      <c r="X3" s="1"/>
      <c r="Y3" s="1"/>
      <c r="Z3" s="3" t="s">
        <v>58</v>
      </c>
      <c r="AA3" s="3" t="s">
        <v>44</v>
      </c>
      <c r="AB3" s="1"/>
      <c r="AC3" s="3" t="s">
        <v>75</v>
      </c>
      <c r="AD3" s="3" t="s">
        <v>76</v>
      </c>
      <c r="AE3" s="3" t="s">
        <v>44</v>
      </c>
      <c r="AF3" s="3" t="s">
        <v>47</v>
      </c>
      <c r="AG3" s="3" t="s">
        <v>47</v>
      </c>
      <c r="AH3" s="3" t="s">
        <v>77</v>
      </c>
      <c r="AI3" s="3" t="s">
        <v>78</v>
      </c>
      <c r="AJ3" s="1"/>
      <c r="AK3" s="3" t="s">
        <v>44</v>
      </c>
      <c r="AL3" s="3" t="s">
        <v>44</v>
      </c>
      <c r="AM3" s="3" t="s">
        <v>44</v>
      </c>
      <c r="AN3" s="3" t="s">
        <v>79</v>
      </c>
      <c r="AO3" s="1"/>
      <c r="AP3" s="1"/>
      <c r="AQ3" s="3" t="s">
        <v>63</v>
      </c>
      <c r="AR3" s="3" t="s">
        <v>64</v>
      </c>
      <c r="AS3" s="3" t="s">
        <v>65</v>
      </c>
      <c r="AT3" s="1"/>
      <c r="AU3" s="4" t="s">
        <v>435</v>
      </c>
      <c r="AV3" s="4" t="s">
        <v>436</v>
      </c>
      <c r="AW3" s="4" t="s">
        <v>418</v>
      </c>
      <c r="AX3" s="1" t="s">
        <v>44</v>
      </c>
      <c r="AY3" s="1" t="s">
        <v>437</v>
      </c>
      <c r="AZ3" s="1" t="s">
        <v>438</v>
      </c>
      <c r="BA3" s="1" t="s">
        <v>439</v>
      </c>
      <c r="BB3" s="1" t="s">
        <v>439</v>
      </c>
      <c r="BC3" s="1" t="s">
        <v>99</v>
      </c>
      <c r="BD3" s="1" t="s">
        <v>47</v>
      </c>
      <c r="BE3" s="1" t="s">
        <v>440</v>
      </c>
      <c r="BF3" s="1" t="s">
        <v>441</v>
      </c>
      <c r="BG3" s="1" t="s">
        <v>442</v>
      </c>
      <c r="BH3" s="1" t="s">
        <v>442</v>
      </c>
      <c r="BI3" s="1" t="s">
        <v>47</v>
      </c>
      <c r="BJ3" s="1" t="s">
        <v>443</v>
      </c>
      <c r="BK3" s="1" t="s">
        <v>44</v>
      </c>
      <c r="BL3" s="1" t="s">
        <v>47</v>
      </c>
      <c r="BM3" s="1" t="s">
        <v>44</v>
      </c>
      <c r="BN3" s="1" t="s">
        <v>44</v>
      </c>
      <c r="BO3" s="1"/>
      <c r="BP3" s="1"/>
      <c r="BQ3" s="1" t="s">
        <v>47</v>
      </c>
      <c r="BR3" s="1" t="s">
        <v>44</v>
      </c>
      <c r="BS3" s="1" t="s">
        <v>428</v>
      </c>
      <c r="BT3" s="1"/>
      <c r="BU3" s="1"/>
      <c r="BV3" s="1" t="s">
        <v>44</v>
      </c>
      <c r="BW3" s="1" t="s">
        <v>444</v>
      </c>
      <c r="BX3" s="1" t="s">
        <v>44</v>
      </c>
      <c r="BY3" s="1"/>
      <c r="BZ3" s="1"/>
      <c r="CA3" s="1"/>
      <c r="CB3" s="1"/>
      <c r="CC3" s="1" t="s">
        <v>44</v>
      </c>
      <c r="CD3" s="1">
        <v>35000</v>
      </c>
      <c r="CE3" s="1">
        <v>65000</v>
      </c>
      <c r="CF3" s="1">
        <v>5000</v>
      </c>
      <c r="CG3" s="1">
        <v>2000</v>
      </c>
      <c r="CH3" s="1">
        <v>10</v>
      </c>
      <c r="CI3" s="1">
        <v>4</v>
      </c>
      <c r="CJ3" s="1">
        <v>2</v>
      </c>
      <c r="CK3" s="1"/>
      <c r="CL3" s="1" t="s">
        <v>729</v>
      </c>
      <c r="CM3" s="1" t="s">
        <v>730</v>
      </c>
      <c r="CN3" s="1" t="s">
        <v>731</v>
      </c>
      <c r="CO3" s="1" t="s">
        <v>44</v>
      </c>
      <c r="CP3" s="1" t="s">
        <v>732</v>
      </c>
      <c r="CQ3" s="1" t="s">
        <v>733</v>
      </c>
      <c r="CR3" s="1" t="s">
        <v>734</v>
      </c>
      <c r="CS3" s="1" t="s">
        <v>735</v>
      </c>
      <c r="CT3" s="1"/>
      <c r="CU3" s="1" t="s">
        <v>241</v>
      </c>
      <c r="CV3" s="1" t="s">
        <v>736</v>
      </c>
      <c r="CW3" s="1" t="s">
        <v>44</v>
      </c>
      <c r="CX3" s="1"/>
      <c r="CY3" s="1"/>
      <c r="CZ3" s="4" t="s">
        <v>737</v>
      </c>
      <c r="DA3" s="4">
        <v>3</v>
      </c>
      <c r="DB3" s="4" t="s">
        <v>722</v>
      </c>
      <c r="DC3" s="1">
        <v>60</v>
      </c>
      <c r="DD3" s="1" t="s">
        <v>425</v>
      </c>
      <c r="DE3" s="1" t="s">
        <v>738</v>
      </c>
      <c r="DF3" s="1" t="s">
        <v>739</v>
      </c>
      <c r="DG3" s="1"/>
      <c r="DH3" s="1" t="s">
        <v>47</v>
      </c>
      <c r="DI3" s="1" t="s">
        <v>740</v>
      </c>
      <c r="DJ3" s="1" t="s">
        <v>47</v>
      </c>
      <c r="DK3" s="1" t="s">
        <v>44</v>
      </c>
      <c r="DL3" s="1" t="s">
        <v>44</v>
      </c>
      <c r="DM3" s="1" t="s">
        <v>741</v>
      </c>
      <c r="DN3" s="1" t="s">
        <v>482</v>
      </c>
      <c r="DO3" s="1" t="s">
        <v>482</v>
      </c>
      <c r="DP3" s="1" t="s">
        <v>727</v>
      </c>
      <c r="DQ3" s="1" t="s">
        <v>727</v>
      </c>
      <c r="DR3" s="1" t="s">
        <v>727</v>
      </c>
      <c r="DS3" s="1" t="s">
        <v>727</v>
      </c>
      <c r="DT3" s="1" t="s">
        <v>44</v>
      </c>
      <c r="DU3" s="1" t="s">
        <v>1014</v>
      </c>
      <c r="DV3" s="1"/>
      <c r="DW3" s="1"/>
      <c r="DX3" s="1" t="s">
        <v>753</v>
      </c>
      <c r="DY3" s="1"/>
      <c r="DZ3" s="1" t="s">
        <v>1015</v>
      </c>
      <c r="EA3" s="1" t="s">
        <v>1016</v>
      </c>
      <c r="EB3" s="1" t="s">
        <v>47</v>
      </c>
      <c r="EC3" s="1" t="s">
        <v>47</v>
      </c>
      <c r="ED3" s="1" t="s">
        <v>44</v>
      </c>
      <c r="EE3" s="1" t="s">
        <v>1017</v>
      </c>
      <c r="EF3" s="1"/>
      <c r="EG3" s="1" t="s">
        <v>47</v>
      </c>
      <c r="EH3" s="1" t="s">
        <v>423</v>
      </c>
      <c r="EI3" s="1" t="s">
        <v>47</v>
      </c>
      <c r="EJ3" s="1" t="s">
        <v>1018</v>
      </c>
      <c r="EK3" s="1"/>
      <c r="EL3" s="1" t="s">
        <v>47</v>
      </c>
      <c r="EM3" s="1" t="s">
        <v>996</v>
      </c>
      <c r="EN3" s="1" t="s">
        <v>47</v>
      </c>
      <c r="EO3" s="1" t="s">
        <v>47</v>
      </c>
      <c r="EP3" s="1" t="s">
        <v>1019</v>
      </c>
      <c r="EQ3" s="1" t="s">
        <v>1020</v>
      </c>
      <c r="ER3" s="1" t="s">
        <v>999</v>
      </c>
      <c r="ES3" s="1" t="s">
        <v>44</v>
      </c>
      <c r="ET3" s="1"/>
      <c r="EU3" s="1" t="s">
        <v>44</v>
      </c>
      <c r="EV3" s="1" t="s">
        <v>1001</v>
      </c>
      <c r="EW3" s="1"/>
      <c r="EX3" s="1" t="s">
        <v>44</v>
      </c>
      <c r="EY3" s="1" t="s">
        <v>47</v>
      </c>
      <c r="EZ3" s="1">
        <v>0</v>
      </c>
      <c r="FA3" s="1"/>
      <c r="FB3" s="1" t="s">
        <v>1003</v>
      </c>
      <c r="FC3" s="1"/>
      <c r="FD3" s="1" t="s">
        <v>1021</v>
      </c>
      <c r="FE3" s="1" t="s">
        <v>1022</v>
      </c>
      <c r="FF3" s="1"/>
      <c r="FG3" s="1"/>
      <c r="FH3" s="1" t="s">
        <v>1007</v>
      </c>
      <c r="FI3" s="1" t="s">
        <v>1023</v>
      </c>
      <c r="FJ3" s="1" t="s">
        <v>1024</v>
      </c>
      <c r="FK3" s="1" t="s">
        <v>1025</v>
      </c>
      <c r="FL3" s="1"/>
      <c r="FM3" s="1"/>
      <c r="FN3" s="1"/>
      <c r="FO3" s="1"/>
    </row>
    <row r="4" spans="1:171" ht="12.75" x14ac:dyDescent="0.2">
      <c r="A4" s="4" t="s">
        <v>445</v>
      </c>
      <c r="B4" s="3" t="s">
        <v>47</v>
      </c>
      <c r="C4" s="3" t="s">
        <v>80</v>
      </c>
      <c r="D4" s="3" t="s">
        <v>66</v>
      </c>
      <c r="E4" s="3" t="s">
        <v>46</v>
      </c>
      <c r="F4" s="1"/>
      <c r="G4" s="3" t="s">
        <v>48</v>
      </c>
      <c r="H4" s="3" t="s">
        <v>49</v>
      </c>
      <c r="I4" s="3" t="s">
        <v>47</v>
      </c>
      <c r="J4" s="3" t="s">
        <v>68</v>
      </c>
      <c r="K4" s="3" t="s">
        <v>44</v>
      </c>
      <c r="L4" s="1"/>
      <c r="M4" s="3" t="s">
        <v>81</v>
      </c>
      <c r="N4" s="3" t="s">
        <v>82</v>
      </c>
      <c r="O4" s="3" t="s">
        <v>83</v>
      </c>
      <c r="P4" s="3" t="s">
        <v>84</v>
      </c>
      <c r="Q4" s="3" t="s">
        <v>47</v>
      </c>
      <c r="R4" s="3" t="s">
        <v>55</v>
      </c>
      <c r="S4" s="3" t="s">
        <v>74</v>
      </c>
      <c r="T4" s="3" t="s">
        <v>44</v>
      </c>
      <c r="U4" s="1"/>
      <c r="V4" s="3" t="s">
        <v>85</v>
      </c>
      <c r="W4" s="3">
        <v>165</v>
      </c>
      <c r="X4" s="3" t="s">
        <v>86</v>
      </c>
      <c r="Y4" s="3" t="s">
        <v>87</v>
      </c>
      <c r="Z4" s="1"/>
      <c r="AA4" s="1"/>
      <c r="AB4" s="1"/>
      <c r="AC4" s="3" t="s">
        <v>75</v>
      </c>
      <c r="AD4" s="3" t="s">
        <v>76</v>
      </c>
      <c r="AE4" s="3" t="s">
        <v>44</v>
      </c>
      <c r="AF4" s="3" t="s">
        <v>44</v>
      </c>
      <c r="AG4" s="3" t="s">
        <v>60</v>
      </c>
      <c r="AH4" s="1"/>
      <c r="AI4" s="1"/>
      <c r="AJ4" s="1"/>
      <c r="AK4" s="1"/>
      <c r="AL4" s="3" t="s">
        <v>44</v>
      </c>
      <c r="AM4" s="3" t="s">
        <v>44</v>
      </c>
      <c r="AN4" s="3" t="s">
        <v>61</v>
      </c>
      <c r="AO4" s="1"/>
      <c r="AP4" s="3" t="s">
        <v>88</v>
      </c>
      <c r="AQ4" s="3" t="s">
        <v>63</v>
      </c>
      <c r="AR4" s="3" t="s">
        <v>89</v>
      </c>
      <c r="AS4" s="3" t="s">
        <v>65</v>
      </c>
      <c r="AT4" s="1"/>
      <c r="AU4" s="4" t="s">
        <v>446</v>
      </c>
      <c r="AV4" s="4" t="s">
        <v>435</v>
      </c>
      <c r="AW4" s="4" t="s">
        <v>447</v>
      </c>
      <c r="AX4" s="1" t="s">
        <v>44</v>
      </c>
      <c r="AY4" s="1" t="s">
        <v>448</v>
      </c>
      <c r="AZ4" s="1" t="s">
        <v>448</v>
      </c>
      <c r="BA4" s="1" t="s">
        <v>449</v>
      </c>
      <c r="BB4" s="1" t="s">
        <v>449</v>
      </c>
      <c r="BC4" s="1" t="s">
        <v>87</v>
      </c>
      <c r="BD4" s="1" t="s">
        <v>44</v>
      </c>
      <c r="BE4" s="1">
        <v>5</v>
      </c>
      <c r="BF4" s="1" t="s">
        <v>441</v>
      </c>
      <c r="BG4" s="1" t="s">
        <v>442</v>
      </c>
      <c r="BH4" s="1" t="s">
        <v>425</v>
      </c>
      <c r="BI4" s="1" t="s">
        <v>44</v>
      </c>
      <c r="BJ4" s="1" t="s">
        <v>450</v>
      </c>
      <c r="BK4" s="1" t="s">
        <v>47</v>
      </c>
      <c r="BL4" s="1" t="s">
        <v>44</v>
      </c>
      <c r="BM4" s="1" t="s">
        <v>44</v>
      </c>
      <c r="BN4" s="1" t="s">
        <v>44</v>
      </c>
      <c r="BO4" s="1"/>
      <c r="BP4" s="1"/>
      <c r="BQ4" s="1" t="s">
        <v>44</v>
      </c>
      <c r="BR4" s="1" t="s">
        <v>44</v>
      </c>
      <c r="BS4" s="1" t="s">
        <v>87</v>
      </c>
      <c r="BT4" s="1"/>
      <c r="BU4" s="1">
        <v>15</v>
      </c>
      <c r="BV4" s="1" t="s">
        <v>44</v>
      </c>
      <c r="BW4" s="1" t="s">
        <v>444</v>
      </c>
      <c r="BX4" s="1" t="s">
        <v>47</v>
      </c>
      <c r="BY4" s="1" t="s">
        <v>451</v>
      </c>
      <c r="BZ4" s="1" t="s">
        <v>452</v>
      </c>
      <c r="CA4" s="1" t="s">
        <v>433</v>
      </c>
      <c r="CB4" s="1"/>
      <c r="CC4" s="1" t="s">
        <v>47</v>
      </c>
      <c r="CD4" s="1">
        <v>42000</v>
      </c>
      <c r="CE4" s="1">
        <v>70000</v>
      </c>
      <c r="CF4" s="1">
        <v>10000</v>
      </c>
      <c r="CG4" s="1">
        <v>10000</v>
      </c>
      <c r="CH4" s="1">
        <v>12</v>
      </c>
      <c r="CI4" s="1">
        <v>3</v>
      </c>
      <c r="CJ4" s="1">
        <v>3</v>
      </c>
      <c r="CK4" s="1"/>
      <c r="CL4" s="1" t="s">
        <v>742</v>
      </c>
      <c r="CM4" s="1" t="s">
        <v>730</v>
      </c>
      <c r="CN4" s="1" t="s">
        <v>731</v>
      </c>
      <c r="CO4" s="1" t="s">
        <v>44</v>
      </c>
      <c r="CP4" s="1">
        <v>28</v>
      </c>
      <c r="CQ4" s="1">
        <v>25</v>
      </c>
      <c r="CR4" s="1">
        <v>2</v>
      </c>
      <c r="CS4" s="1">
        <v>3000</v>
      </c>
      <c r="CT4" s="1" t="s">
        <v>743</v>
      </c>
      <c r="CU4" s="1" t="s">
        <v>744</v>
      </c>
      <c r="CV4" s="1" t="s">
        <v>745</v>
      </c>
      <c r="CW4" s="1" t="s">
        <v>47</v>
      </c>
      <c r="CX4" s="1" t="s">
        <v>720</v>
      </c>
      <c r="CY4" s="1" t="s">
        <v>720</v>
      </c>
      <c r="CZ4" s="4" t="s">
        <v>746</v>
      </c>
      <c r="DA4" s="4" t="s">
        <v>747</v>
      </c>
      <c r="DB4" s="4" t="s">
        <v>722</v>
      </c>
      <c r="DC4" s="1">
        <v>80</v>
      </c>
      <c r="DD4" s="1" t="s">
        <v>748</v>
      </c>
      <c r="DE4" s="1" t="s">
        <v>723</v>
      </c>
      <c r="DF4" s="1" t="s">
        <v>723</v>
      </c>
      <c r="DG4" s="1" t="s">
        <v>749</v>
      </c>
      <c r="DH4" s="1" t="s">
        <v>750</v>
      </c>
      <c r="DI4" s="1" t="s">
        <v>751</v>
      </c>
      <c r="DJ4" s="1" t="s">
        <v>44</v>
      </c>
      <c r="DK4" s="1" t="s">
        <v>44</v>
      </c>
      <c r="DL4" s="1" t="s">
        <v>47</v>
      </c>
      <c r="DM4" s="1" t="s">
        <v>741</v>
      </c>
      <c r="DN4" s="1" t="s">
        <v>482</v>
      </c>
      <c r="DO4" s="1" t="s">
        <v>482</v>
      </c>
      <c r="DP4" s="1" t="s">
        <v>727</v>
      </c>
      <c r="DQ4" s="1" t="s">
        <v>727</v>
      </c>
      <c r="DR4" s="1" t="s">
        <v>728</v>
      </c>
      <c r="DS4" s="1" t="s">
        <v>728</v>
      </c>
      <c r="DT4" s="1" t="s">
        <v>44</v>
      </c>
      <c r="DU4" s="1" t="s">
        <v>1014</v>
      </c>
      <c r="DV4" s="1"/>
      <c r="DW4" s="1"/>
      <c r="DX4" s="1"/>
      <c r="DY4" s="1"/>
      <c r="DZ4" s="1" t="s">
        <v>1026</v>
      </c>
      <c r="EA4" s="1" t="s">
        <v>1016</v>
      </c>
      <c r="EB4" s="1" t="s">
        <v>47</v>
      </c>
      <c r="EC4" s="1" t="s">
        <v>47</v>
      </c>
      <c r="ED4" s="1" t="s">
        <v>47</v>
      </c>
      <c r="EE4" s="1"/>
      <c r="EF4" s="1"/>
      <c r="EG4" s="1" t="s">
        <v>47</v>
      </c>
      <c r="EH4" s="1" t="s">
        <v>423</v>
      </c>
      <c r="EI4" s="1" t="s">
        <v>44</v>
      </c>
      <c r="EJ4" s="1"/>
      <c r="EK4" s="1"/>
      <c r="EL4" s="1" t="s">
        <v>44</v>
      </c>
      <c r="EM4" s="1" t="s">
        <v>1027</v>
      </c>
      <c r="EN4" s="1" t="s">
        <v>47</v>
      </c>
      <c r="EO4" s="1" t="s">
        <v>47</v>
      </c>
      <c r="EP4" s="1" t="s">
        <v>1028</v>
      </c>
      <c r="EQ4" s="1" t="s">
        <v>1020</v>
      </c>
      <c r="ER4" s="1" t="s">
        <v>998</v>
      </c>
      <c r="ES4" s="1" t="s">
        <v>44</v>
      </c>
      <c r="ET4" s="1"/>
      <c r="EU4" s="1" t="s">
        <v>44</v>
      </c>
      <c r="EV4" s="1" t="s">
        <v>1001</v>
      </c>
      <c r="EW4" s="1" t="s">
        <v>44</v>
      </c>
      <c r="EX4" s="1" t="s">
        <v>44</v>
      </c>
      <c r="EY4" s="1" t="s">
        <v>44</v>
      </c>
      <c r="EZ4" s="1">
        <v>0</v>
      </c>
      <c r="FA4" s="1"/>
      <c r="FB4" s="1" t="s">
        <v>1003</v>
      </c>
      <c r="FC4" s="1"/>
      <c r="FD4" s="1" t="s">
        <v>1022</v>
      </c>
      <c r="FE4" s="1" t="s">
        <v>1004</v>
      </c>
      <c r="FF4" s="1"/>
      <c r="FG4" s="1" t="s">
        <v>1029</v>
      </c>
      <c r="FH4" s="1" t="s">
        <v>1030</v>
      </c>
      <c r="FI4" s="1" t="s">
        <v>1031</v>
      </c>
      <c r="FJ4" s="1" t="s">
        <v>1032</v>
      </c>
      <c r="FK4" s="1"/>
      <c r="FL4" s="1" t="s">
        <v>1033</v>
      </c>
      <c r="FM4" s="1" t="s">
        <v>870</v>
      </c>
      <c r="FN4" s="1" t="s">
        <v>1034</v>
      </c>
      <c r="FO4" s="1" t="s">
        <v>1035</v>
      </c>
    </row>
    <row r="5" spans="1:171" ht="12.75" x14ac:dyDescent="0.2">
      <c r="A5" s="4" t="s">
        <v>445</v>
      </c>
      <c r="B5" s="3" t="s">
        <v>47</v>
      </c>
      <c r="C5" s="3" t="s">
        <v>90</v>
      </c>
      <c r="D5" s="3" t="s">
        <v>91</v>
      </c>
      <c r="E5" s="3" t="s">
        <v>67</v>
      </c>
      <c r="F5" s="3" t="s">
        <v>44</v>
      </c>
      <c r="G5" s="1"/>
      <c r="H5" s="3" t="s">
        <v>92</v>
      </c>
      <c r="I5" s="3" t="s">
        <v>47</v>
      </c>
      <c r="J5" s="3" t="s">
        <v>93</v>
      </c>
      <c r="K5" s="3" t="s">
        <v>47</v>
      </c>
      <c r="L5" s="3" t="s">
        <v>94</v>
      </c>
      <c r="M5" s="3" t="s">
        <v>95</v>
      </c>
      <c r="N5" s="3" t="s">
        <v>96</v>
      </c>
      <c r="O5" s="3" t="s">
        <v>97</v>
      </c>
      <c r="P5" s="3" t="s">
        <v>54</v>
      </c>
      <c r="Q5" s="3" t="s">
        <v>47</v>
      </c>
      <c r="R5" s="3" t="s">
        <v>98</v>
      </c>
      <c r="S5" s="3" t="s">
        <v>56</v>
      </c>
      <c r="T5" s="3" t="s">
        <v>44</v>
      </c>
      <c r="U5" s="1"/>
      <c r="V5" s="1"/>
      <c r="W5" s="3">
        <v>163</v>
      </c>
      <c r="X5" s="3" t="s">
        <v>57</v>
      </c>
      <c r="Y5" s="3" t="s">
        <v>99</v>
      </c>
      <c r="Z5" s="1"/>
      <c r="AA5" s="1"/>
      <c r="AB5" s="1"/>
      <c r="AC5" s="3" t="s">
        <v>75</v>
      </c>
      <c r="AD5" s="3" t="s">
        <v>88</v>
      </c>
      <c r="AE5" s="3" t="s">
        <v>44</v>
      </c>
      <c r="AF5" s="3" t="s">
        <v>47</v>
      </c>
      <c r="AG5" s="3" t="s">
        <v>47</v>
      </c>
      <c r="AH5" s="3" t="s">
        <v>100</v>
      </c>
      <c r="AI5" s="3" t="s">
        <v>101</v>
      </c>
      <c r="AJ5" s="1"/>
      <c r="AK5" s="3" t="s">
        <v>47</v>
      </c>
      <c r="AL5" s="3" t="s">
        <v>44</v>
      </c>
      <c r="AM5" s="3" t="s">
        <v>47</v>
      </c>
      <c r="AN5" s="3" t="s">
        <v>61</v>
      </c>
      <c r="AO5" s="1"/>
      <c r="AP5" s="3" t="s">
        <v>102</v>
      </c>
      <c r="AQ5" s="3" t="s">
        <v>103</v>
      </c>
      <c r="AR5" s="3" t="s">
        <v>89</v>
      </c>
      <c r="AS5" s="3" t="s">
        <v>65</v>
      </c>
      <c r="AT5" s="1"/>
      <c r="AU5" s="4" t="s">
        <v>435</v>
      </c>
      <c r="AV5" s="4" t="s">
        <v>453</v>
      </c>
      <c r="AW5" s="4" t="s">
        <v>454</v>
      </c>
      <c r="AX5" s="1" t="s">
        <v>47</v>
      </c>
      <c r="AY5" s="1" t="s">
        <v>420</v>
      </c>
      <c r="AZ5" s="1" t="s">
        <v>455</v>
      </c>
      <c r="BA5" s="1" t="s">
        <v>456</v>
      </c>
      <c r="BB5" s="1" t="s">
        <v>457</v>
      </c>
      <c r="BC5" s="1" t="s">
        <v>423</v>
      </c>
      <c r="BD5" s="1" t="s">
        <v>47</v>
      </c>
      <c r="BE5" s="1">
        <v>7</v>
      </c>
      <c r="BF5" s="1" t="s">
        <v>458</v>
      </c>
      <c r="BG5" s="1" t="s">
        <v>442</v>
      </c>
      <c r="BH5" s="1" t="s">
        <v>425</v>
      </c>
      <c r="BI5" s="1" t="s">
        <v>47</v>
      </c>
      <c r="BJ5" s="1" t="s">
        <v>459</v>
      </c>
      <c r="BK5" s="1" t="s">
        <v>44</v>
      </c>
      <c r="BL5" s="1" t="s">
        <v>460</v>
      </c>
      <c r="BM5" s="1" t="s">
        <v>47</v>
      </c>
      <c r="BN5" s="1" t="s">
        <v>47</v>
      </c>
      <c r="BO5" s="1" t="s">
        <v>461</v>
      </c>
      <c r="BP5" s="1" t="s">
        <v>462</v>
      </c>
      <c r="BQ5" s="1" t="s">
        <v>47</v>
      </c>
      <c r="BR5" s="1" t="s">
        <v>463</v>
      </c>
      <c r="BS5" s="1" t="s">
        <v>428</v>
      </c>
      <c r="BT5" s="1" t="s">
        <v>464</v>
      </c>
      <c r="BU5" s="1" t="s">
        <v>465</v>
      </c>
      <c r="BV5" s="1" t="s">
        <v>47</v>
      </c>
      <c r="BW5" s="1" t="s">
        <v>444</v>
      </c>
      <c r="BX5" s="1" t="s">
        <v>44</v>
      </c>
      <c r="BY5" s="1" t="s">
        <v>466</v>
      </c>
      <c r="BZ5" s="1" t="s">
        <v>432</v>
      </c>
      <c r="CA5" s="1" t="s">
        <v>467</v>
      </c>
      <c r="CB5" s="1" t="s">
        <v>468</v>
      </c>
      <c r="CC5" s="1" t="s">
        <v>44</v>
      </c>
      <c r="CD5" s="1">
        <v>40000</v>
      </c>
      <c r="CE5" s="1" t="s">
        <v>469</v>
      </c>
      <c r="CF5" s="1">
        <v>3000</v>
      </c>
      <c r="CG5" s="1" t="s">
        <v>470</v>
      </c>
      <c r="CH5" s="1"/>
      <c r="CI5" s="1" t="s">
        <v>471</v>
      </c>
      <c r="CJ5" s="1">
        <v>1</v>
      </c>
      <c r="CK5" s="1"/>
      <c r="CL5" s="1" t="s">
        <v>752</v>
      </c>
      <c r="CM5" s="1" t="s">
        <v>730</v>
      </c>
      <c r="CN5" s="1" t="s">
        <v>753</v>
      </c>
      <c r="CO5" s="1" t="s">
        <v>754</v>
      </c>
      <c r="CP5" s="1">
        <v>24</v>
      </c>
      <c r="CQ5" s="1">
        <v>24</v>
      </c>
      <c r="CR5" s="1" t="s">
        <v>755</v>
      </c>
      <c r="CS5" s="1" t="s">
        <v>756</v>
      </c>
      <c r="CT5" s="1" t="s">
        <v>757</v>
      </c>
      <c r="CU5" s="1" t="s">
        <v>744</v>
      </c>
      <c r="CV5" s="1" t="s">
        <v>758</v>
      </c>
      <c r="CW5" s="1" t="s">
        <v>44</v>
      </c>
      <c r="CX5" s="1" t="s">
        <v>759</v>
      </c>
      <c r="CY5" s="1" t="s">
        <v>759</v>
      </c>
      <c r="CZ5" s="4" t="s">
        <v>721</v>
      </c>
      <c r="DA5" s="4">
        <v>3</v>
      </c>
      <c r="DB5" s="4" t="s">
        <v>722</v>
      </c>
      <c r="DC5" s="1">
        <v>70</v>
      </c>
      <c r="DD5" s="1" t="s">
        <v>425</v>
      </c>
      <c r="DE5" s="1" t="s">
        <v>723</v>
      </c>
      <c r="DF5" s="1" t="s">
        <v>723</v>
      </c>
      <c r="DG5" s="1" t="s">
        <v>760</v>
      </c>
      <c r="DH5" s="1" t="s">
        <v>761</v>
      </c>
      <c r="DI5" s="1" t="s">
        <v>762</v>
      </c>
      <c r="DJ5" s="1" t="s">
        <v>763</v>
      </c>
      <c r="DK5" s="1" t="s">
        <v>44</v>
      </c>
      <c r="DL5" s="1" t="s">
        <v>44</v>
      </c>
      <c r="DM5" s="1" t="s">
        <v>726</v>
      </c>
      <c r="DN5" s="1" t="s">
        <v>482</v>
      </c>
      <c r="DO5" s="1" t="s">
        <v>764</v>
      </c>
      <c r="DP5" s="1" t="s">
        <v>728</v>
      </c>
      <c r="DQ5" s="1" t="s">
        <v>765</v>
      </c>
      <c r="DR5" s="1" t="s">
        <v>728</v>
      </c>
      <c r="DS5" s="1" t="s">
        <v>728</v>
      </c>
      <c r="DT5" s="1" t="s">
        <v>766</v>
      </c>
      <c r="DU5" s="1" t="s">
        <v>1014</v>
      </c>
      <c r="DV5" s="1" t="s">
        <v>723</v>
      </c>
      <c r="DW5" s="1" t="s">
        <v>990</v>
      </c>
      <c r="DX5" s="1" t="s">
        <v>753</v>
      </c>
      <c r="DY5" s="1" t="s">
        <v>1036</v>
      </c>
      <c r="DZ5" s="1" t="s">
        <v>1026</v>
      </c>
      <c r="EA5" s="1" t="s">
        <v>1016</v>
      </c>
      <c r="EB5" s="1" t="s">
        <v>47</v>
      </c>
      <c r="EC5" s="1" t="s">
        <v>47</v>
      </c>
      <c r="ED5" s="1" t="s">
        <v>47</v>
      </c>
      <c r="EE5" s="1" t="s">
        <v>1037</v>
      </c>
      <c r="EF5" s="1" t="s">
        <v>1038</v>
      </c>
      <c r="EG5" s="1" t="s">
        <v>47</v>
      </c>
      <c r="EH5" s="1" t="s">
        <v>87</v>
      </c>
      <c r="EI5" s="1" t="s">
        <v>44</v>
      </c>
      <c r="EJ5" s="1" t="s">
        <v>87</v>
      </c>
      <c r="EK5" s="1"/>
      <c r="EL5" s="1" t="s">
        <v>44</v>
      </c>
      <c r="EM5" s="1" t="s">
        <v>1027</v>
      </c>
      <c r="EN5" s="1" t="s">
        <v>47</v>
      </c>
      <c r="EO5" s="1" t="s">
        <v>44</v>
      </c>
      <c r="EP5" s="1" t="s">
        <v>1039</v>
      </c>
      <c r="EQ5" s="1" t="s">
        <v>1040</v>
      </c>
      <c r="ER5" s="1" t="s">
        <v>1041</v>
      </c>
      <c r="ES5" s="1" t="s">
        <v>47</v>
      </c>
      <c r="ET5" s="1" t="s">
        <v>1000</v>
      </c>
      <c r="EU5" s="1" t="s">
        <v>47</v>
      </c>
      <c r="EV5" s="1" t="s">
        <v>1001</v>
      </c>
      <c r="EW5" s="1" t="s">
        <v>47</v>
      </c>
      <c r="EX5" s="1" t="s">
        <v>47</v>
      </c>
      <c r="EY5" s="1" t="s">
        <v>47</v>
      </c>
      <c r="EZ5" s="1" t="s">
        <v>68</v>
      </c>
      <c r="FA5" s="1" t="s">
        <v>1042</v>
      </c>
      <c r="FB5" s="1" t="s">
        <v>1043</v>
      </c>
      <c r="FC5" s="1" t="s">
        <v>1044</v>
      </c>
      <c r="FD5" s="1" t="s">
        <v>1022</v>
      </c>
      <c r="FE5" s="1" t="s">
        <v>1005</v>
      </c>
      <c r="FF5" s="1" t="s">
        <v>1045</v>
      </c>
      <c r="FG5" s="1" t="s">
        <v>1046</v>
      </c>
      <c r="FH5" s="1" t="s">
        <v>1047</v>
      </c>
      <c r="FI5" s="1" t="s">
        <v>1048</v>
      </c>
      <c r="FJ5" s="1" t="s">
        <v>1024</v>
      </c>
      <c r="FK5" s="1" t="s">
        <v>1010</v>
      </c>
      <c r="FL5" s="1" t="s">
        <v>1049</v>
      </c>
      <c r="FM5" s="1" t="s">
        <v>1050</v>
      </c>
      <c r="FN5" s="1" t="s">
        <v>1051</v>
      </c>
      <c r="FO5" s="1" t="s">
        <v>1035</v>
      </c>
    </row>
    <row r="6" spans="1:171" ht="12.75" x14ac:dyDescent="0.2">
      <c r="A6" s="4" t="s">
        <v>445</v>
      </c>
      <c r="B6" s="3" t="s">
        <v>44</v>
      </c>
      <c r="C6" s="1"/>
      <c r="D6" s="3" t="s">
        <v>104</v>
      </c>
      <c r="E6" s="3" t="s">
        <v>104</v>
      </c>
      <c r="F6" s="3" t="s">
        <v>47</v>
      </c>
      <c r="G6" s="3" t="s">
        <v>105</v>
      </c>
      <c r="H6" s="3" t="s">
        <v>104</v>
      </c>
      <c r="I6" s="3" t="s">
        <v>47</v>
      </c>
      <c r="J6" s="3">
        <v>0</v>
      </c>
      <c r="K6" s="3" t="s">
        <v>47</v>
      </c>
      <c r="L6" s="3" t="s">
        <v>106</v>
      </c>
      <c r="M6" s="3" t="s">
        <v>51</v>
      </c>
      <c r="N6" s="3" t="s">
        <v>107</v>
      </c>
      <c r="O6" s="3" t="s">
        <v>104</v>
      </c>
      <c r="P6" s="3" t="s">
        <v>84</v>
      </c>
      <c r="Q6" s="3" t="s">
        <v>47</v>
      </c>
      <c r="R6" s="3" t="s">
        <v>104</v>
      </c>
      <c r="S6" s="3" t="s">
        <v>108</v>
      </c>
      <c r="T6" s="3" t="s">
        <v>47</v>
      </c>
      <c r="U6" s="3" t="s">
        <v>109</v>
      </c>
      <c r="V6" s="3" t="s">
        <v>110</v>
      </c>
      <c r="W6" s="3">
        <v>152</v>
      </c>
      <c r="X6" s="3" t="s">
        <v>111</v>
      </c>
      <c r="Y6" s="3" t="s">
        <v>112</v>
      </c>
      <c r="Z6" s="1"/>
      <c r="AA6" s="1"/>
      <c r="AB6" s="1"/>
      <c r="AC6" s="3" t="s">
        <v>59</v>
      </c>
      <c r="AD6" s="3" t="s">
        <v>76</v>
      </c>
      <c r="AE6" s="3" t="s">
        <v>44</v>
      </c>
      <c r="AF6" s="3" t="s">
        <v>44</v>
      </c>
      <c r="AG6" s="3" t="s">
        <v>60</v>
      </c>
      <c r="AH6" s="1"/>
      <c r="AI6" s="1"/>
      <c r="AJ6" s="1"/>
      <c r="AK6" s="1"/>
      <c r="AL6" s="3" t="s">
        <v>44</v>
      </c>
      <c r="AM6" s="3" t="s">
        <v>44</v>
      </c>
      <c r="AN6" s="3" t="s">
        <v>79</v>
      </c>
      <c r="AO6" s="3" t="s">
        <v>113</v>
      </c>
      <c r="AP6" s="3" t="s">
        <v>88</v>
      </c>
      <c r="AQ6" s="3" t="s">
        <v>63</v>
      </c>
      <c r="AR6" s="3" t="s">
        <v>114</v>
      </c>
      <c r="AS6" s="3" t="s">
        <v>114</v>
      </c>
      <c r="AT6" s="1"/>
      <c r="AU6" s="4" t="s">
        <v>472</v>
      </c>
      <c r="AV6" s="4" t="s">
        <v>473</v>
      </c>
      <c r="AW6" s="4" t="s">
        <v>447</v>
      </c>
      <c r="AX6" s="1" t="s">
        <v>44</v>
      </c>
      <c r="AY6" s="1" t="s">
        <v>419</v>
      </c>
      <c r="AZ6" s="1" t="s">
        <v>420</v>
      </c>
      <c r="BA6" s="1" t="s">
        <v>474</v>
      </c>
      <c r="BB6" s="1" t="s">
        <v>475</v>
      </c>
      <c r="BC6" s="1" t="s">
        <v>423</v>
      </c>
      <c r="BD6" s="1" t="s">
        <v>47</v>
      </c>
      <c r="BE6" s="1" t="s">
        <v>476</v>
      </c>
      <c r="BF6" s="1" t="s">
        <v>441</v>
      </c>
      <c r="BG6" s="1" t="s">
        <v>442</v>
      </c>
      <c r="BH6" s="1" t="s">
        <v>442</v>
      </c>
      <c r="BI6" s="1" t="s">
        <v>47</v>
      </c>
      <c r="BJ6" s="1" t="s">
        <v>477</v>
      </c>
      <c r="BK6" s="1" t="s">
        <v>47</v>
      </c>
      <c r="BL6" s="1" t="s">
        <v>47</v>
      </c>
      <c r="BM6" s="1" t="s">
        <v>47</v>
      </c>
      <c r="BN6" s="1" t="s">
        <v>44</v>
      </c>
      <c r="BO6" s="1"/>
      <c r="BP6" s="1" t="s">
        <v>478</v>
      </c>
      <c r="BQ6" s="1" t="s">
        <v>47</v>
      </c>
      <c r="BR6" s="1" t="s">
        <v>44</v>
      </c>
      <c r="BS6" s="1" t="s">
        <v>428</v>
      </c>
      <c r="BT6" s="1">
        <v>32</v>
      </c>
      <c r="BU6" s="1">
        <v>8</v>
      </c>
      <c r="BV6" s="1" t="s">
        <v>47</v>
      </c>
      <c r="BW6" s="1" t="s">
        <v>430</v>
      </c>
      <c r="BX6" s="1" t="s">
        <v>47</v>
      </c>
      <c r="BY6" s="1" t="s">
        <v>479</v>
      </c>
      <c r="BZ6" s="1" t="s">
        <v>432</v>
      </c>
      <c r="CA6" s="1" t="s">
        <v>433</v>
      </c>
      <c r="CB6" s="1" t="s">
        <v>480</v>
      </c>
      <c r="CC6" s="1" t="s">
        <v>47</v>
      </c>
      <c r="CD6" s="1">
        <v>40000</v>
      </c>
      <c r="CE6" s="1">
        <v>30000</v>
      </c>
      <c r="CF6" s="1">
        <v>10000</v>
      </c>
      <c r="CG6" s="1">
        <v>20000</v>
      </c>
      <c r="CH6" s="1">
        <v>10</v>
      </c>
      <c r="CI6" s="1">
        <v>3</v>
      </c>
      <c r="CJ6" s="1" t="s">
        <v>481</v>
      </c>
      <c r="CK6" s="1"/>
      <c r="CL6" s="1" t="s">
        <v>767</v>
      </c>
      <c r="CM6" s="1" t="s">
        <v>730</v>
      </c>
      <c r="CN6" s="1" t="s">
        <v>731</v>
      </c>
      <c r="CO6" s="1" t="s">
        <v>47</v>
      </c>
      <c r="CP6" s="1" t="s">
        <v>768</v>
      </c>
      <c r="CQ6" s="1" t="s">
        <v>769</v>
      </c>
      <c r="CR6" s="1" t="s">
        <v>770</v>
      </c>
      <c r="CS6" s="1" t="s">
        <v>771</v>
      </c>
      <c r="CT6" s="1" t="s">
        <v>718</v>
      </c>
      <c r="CU6" s="1" t="s">
        <v>241</v>
      </c>
      <c r="CV6" s="1" t="s">
        <v>745</v>
      </c>
      <c r="CW6" s="1" t="s">
        <v>47</v>
      </c>
      <c r="CX6" s="1" t="s">
        <v>720</v>
      </c>
      <c r="CY6" s="1" t="s">
        <v>720</v>
      </c>
      <c r="CZ6" s="4" t="s">
        <v>737</v>
      </c>
      <c r="DA6" s="4">
        <v>2</v>
      </c>
      <c r="DB6" s="4" t="s">
        <v>722</v>
      </c>
      <c r="DC6" s="1">
        <v>65</v>
      </c>
      <c r="DD6" s="1" t="s">
        <v>425</v>
      </c>
      <c r="DE6" s="1" t="s">
        <v>772</v>
      </c>
      <c r="DF6" s="1" t="s">
        <v>773</v>
      </c>
      <c r="DG6" s="1"/>
      <c r="DH6" s="1" t="s">
        <v>44</v>
      </c>
      <c r="DI6" s="1"/>
      <c r="DJ6" s="1" t="s">
        <v>44</v>
      </c>
      <c r="DK6" s="1" t="s">
        <v>44</v>
      </c>
      <c r="DL6" s="1" t="s">
        <v>47</v>
      </c>
      <c r="DM6" s="1" t="s">
        <v>726</v>
      </c>
      <c r="DN6" s="1" t="s">
        <v>774</v>
      </c>
      <c r="DO6" s="1" t="s">
        <v>482</v>
      </c>
      <c r="DP6" s="1" t="s">
        <v>727</v>
      </c>
      <c r="DQ6" s="1" t="s">
        <v>727</v>
      </c>
      <c r="DR6" s="1" t="s">
        <v>728</v>
      </c>
      <c r="DS6" s="1" t="s">
        <v>728</v>
      </c>
      <c r="DT6" s="1" t="s">
        <v>47</v>
      </c>
      <c r="DU6" s="1" t="s">
        <v>1052</v>
      </c>
      <c r="DV6" s="1" t="s">
        <v>1053</v>
      </c>
      <c r="DW6" s="1" t="s">
        <v>1054</v>
      </c>
      <c r="DX6" s="1" t="s">
        <v>753</v>
      </c>
      <c r="DY6" s="1" t="s">
        <v>1055</v>
      </c>
      <c r="DZ6" s="1" t="s">
        <v>991</v>
      </c>
      <c r="EA6" s="1" t="s">
        <v>1016</v>
      </c>
      <c r="EB6" s="1" t="s">
        <v>47</v>
      </c>
      <c r="EC6" s="1" t="s">
        <v>47</v>
      </c>
      <c r="ED6" s="1" t="s">
        <v>47</v>
      </c>
      <c r="EE6" s="1" t="s">
        <v>1056</v>
      </c>
      <c r="EF6" s="1" t="s">
        <v>1057</v>
      </c>
      <c r="EG6" s="1" t="s">
        <v>47</v>
      </c>
      <c r="EH6" s="1" t="s">
        <v>423</v>
      </c>
      <c r="EI6" s="1" t="s">
        <v>47</v>
      </c>
      <c r="EJ6" s="1" t="s">
        <v>1058</v>
      </c>
      <c r="EK6" s="1"/>
      <c r="EL6" s="1" t="s">
        <v>44</v>
      </c>
      <c r="EM6" s="1" t="s">
        <v>1027</v>
      </c>
      <c r="EN6" s="1" t="s">
        <v>47</v>
      </c>
      <c r="EO6" s="1" t="s">
        <v>44</v>
      </c>
      <c r="EP6" s="1" t="s">
        <v>1059</v>
      </c>
      <c r="EQ6" s="1" t="s">
        <v>998</v>
      </c>
      <c r="ER6" s="1" t="s">
        <v>999</v>
      </c>
      <c r="ES6" s="1" t="s">
        <v>47</v>
      </c>
      <c r="ET6" s="1" t="s">
        <v>1000</v>
      </c>
      <c r="EU6" s="1" t="s">
        <v>47</v>
      </c>
      <c r="EV6" s="1" t="s">
        <v>1001</v>
      </c>
      <c r="EW6" s="1" t="s">
        <v>44</v>
      </c>
      <c r="EX6" s="1" t="s">
        <v>47</v>
      </c>
      <c r="EY6" s="1" t="s">
        <v>47</v>
      </c>
      <c r="EZ6" s="1">
        <v>0</v>
      </c>
      <c r="FA6" s="1" t="s">
        <v>1060</v>
      </c>
      <c r="FB6" s="1" t="s">
        <v>1043</v>
      </c>
      <c r="FC6" s="1" t="s">
        <v>1061</v>
      </c>
      <c r="FD6" s="1" t="s">
        <v>1004</v>
      </c>
      <c r="FE6" s="1" t="s">
        <v>1021</v>
      </c>
      <c r="FF6" s="1" t="s">
        <v>1062</v>
      </c>
      <c r="FG6" s="1" t="s">
        <v>1063</v>
      </c>
      <c r="FH6" s="1" t="s">
        <v>1030</v>
      </c>
      <c r="FI6" s="1" t="s">
        <v>1064</v>
      </c>
      <c r="FJ6" s="1" t="s">
        <v>1009</v>
      </c>
      <c r="FK6" s="1" t="s">
        <v>1010</v>
      </c>
      <c r="FL6" s="1" t="s">
        <v>1033</v>
      </c>
      <c r="FM6" s="1" t="s">
        <v>870</v>
      </c>
      <c r="FN6" s="1" t="s">
        <v>1065</v>
      </c>
      <c r="FO6" s="1" t="s">
        <v>1066</v>
      </c>
    </row>
    <row r="7" spans="1:171" ht="12.75" x14ac:dyDescent="0.2">
      <c r="A7" s="4" t="s">
        <v>445</v>
      </c>
      <c r="B7" s="3" t="s">
        <v>44</v>
      </c>
      <c r="C7" s="1"/>
      <c r="D7" s="3" t="s">
        <v>66</v>
      </c>
      <c r="E7" s="3" t="s">
        <v>67</v>
      </c>
      <c r="F7" s="3" t="s">
        <v>44</v>
      </c>
      <c r="G7" s="1"/>
      <c r="H7" s="3" t="s">
        <v>49</v>
      </c>
      <c r="I7" s="3" t="s">
        <v>47</v>
      </c>
      <c r="J7" s="3">
        <v>0</v>
      </c>
      <c r="K7" s="3" t="s">
        <v>44</v>
      </c>
      <c r="L7" s="1"/>
      <c r="M7" s="3" t="s">
        <v>51</v>
      </c>
      <c r="N7" s="3" t="s">
        <v>115</v>
      </c>
      <c r="O7" s="3" t="s">
        <v>97</v>
      </c>
      <c r="P7" s="3" t="s">
        <v>72</v>
      </c>
      <c r="Q7" s="3" t="s">
        <v>47</v>
      </c>
      <c r="R7" s="3" t="s">
        <v>55</v>
      </c>
      <c r="S7" s="3" t="s">
        <v>56</v>
      </c>
      <c r="T7" s="3" t="s">
        <v>44</v>
      </c>
      <c r="U7" s="1"/>
      <c r="V7" s="1"/>
      <c r="W7" s="3">
        <v>157</v>
      </c>
      <c r="X7" s="3" t="s">
        <v>116</v>
      </c>
      <c r="Y7" s="1"/>
      <c r="Z7" s="3" t="s">
        <v>87</v>
      </c>
      <c r="AA7" s="1"/>
      <c r="AB7" s="1"/>
      <c r="AC7" s="1"/>
      <c r="AD7" s="1"/>
      <c r="AE7" s="1"/>
      <c r="AF7" s="3" t="s">
        <v>44</v>
      </c>
      <c r="AG7" s="1"/>
      <c r="AH7" s="1"/>
      <c r="AI7" s="1"/>
      <c r="AJ7" s="1"/>
      <c r="AK7" s="1"/>
      <c r="AL7" s="1"/>
      <c r="AM7" s="3" t="s">
        <v>44</v>
      </c>
      <c r="AN7" s="1"/>
      <c r="AO7" s="1"/>
      <c r="AP7" s="3" t="s">
        <v>88</v>
      </c>
      <c r="AQ7" s="3" t="s">
        <v>63</v>
      </c>
      <c r="AR7" s="3" t="s">
        <v>64</v>
      </c>
      <c r="AS7" s="1"/>
      <c r="AT7" s="1"/>
      <c r="AU7" s="4" t="s">
        <v>435</v>
      </c>
      <c r="AV7" s="4" t="s">
        <v>417</v>
      </c>
      <c r="AW7" s="4" t="s">
        <v>454</v>
      </c>
      <c r="AX7" s="1" t="s">
        <v>44</v>
      </c>
      <c r="AY7" s="1" t="s">
        <v>419</v>
      </c>
      <c r="AZ7" s="1" t="s">
        <v>482</v>
      </c>
      <c r="BA7" s="1" t="s">
        <v>482</v>
      </c>
      <c r="BB7" s="1" t="s">
        <v>483</v>
      </c>
      <c r="BC7" s="1" t="s">
        <v>423</v>
      </c>
      <c r="BD7" s="1" t="s">
        <v>44</v>
      </c>
      <c r="BE7" s="1">
        <v>5</v>
      </c>
      <c r="BF7" s="1" t="s">
        <v>47</v>
      </c>
      <c r="BG7" s="1" t="s">
        <v>442</v>
      </c>
      <c r="BH7" s="1" t="s">
        <v>425</v>
      </c>
      <c r="BI7" s="1" t="s">
        <v>47</v>
      </c>
      <c r="BJ7" s="1"/>
      <c r="BK7" s="1" t="s">
        <v>44</v>
      </c>
      <c r="BL7" s="1" t="s">
        <v>44</v>
      </c>
      <c r="BM7" s="1" t="s">
        <v>44</v>
      </c>
      <c r="BN7" s="1" t="s">
        <v>47</v>
      </c>
      <c r="BO7" s="1"/>
      <c r="BP7" s="1">
        <v>2</v>
      </c>
      <c r="BQ7" s="1" t="s">
        <v>47</v>
      </c>
      <c r="BR7" s="1" t="s">
        <v>44</v>
      </c>
      <c r="BS7" s="1" t="s">
        <v>428</v>
      </c>
      <c r="BT7" s="1">
        <v>31</v>
      </c>
      <c r="BU7" s="1">
        <v>15</v>
      </c>
      <c r="BV7" s="1" t="s">
        <v>44</v>
      </c>
      <c r="BW7" s="1" t="s">
        <v>430</v>
      </c>
      <c r="BX7" s="1" t="s">
        <v>44</v>
      </c>
      <c r="BY7" s="1"/>
      <c r="BZ7" s="1"/>
      <c r="CA7" s="1"/>
      <c r="CB7" s="1"/>
      <c r="CC7" s="1" t="s">
        <v>44</v>
      </c>
      <c r="CD7" s="1"/>
      <c r="CE7" s="1"/>
      <c r="CF7" s="1"/>
      <c r="CG7" s="1" t="s">
        <v>484</v>
      </c>
      <c r="CH7" s="1">
        <v>10</v>
      </c>
      <c r="CI7" s="1" t="s">
        <v>93</v>
      </c>
      <c r="CJ7" s="1">
        <v>2</v>
      </c>
      <c r="CK7" s="1"/>
      <c r="CL7" s="1" t="s">
        <v>775</v>
      </c>
      <c r="CM7" s="1" t="s">
        <v>713</v>
      </c>
      <c r="CN7" s="1" t="s">
        <v>776</v>
      </c>
      <c r="CO7" s="1" t="s">
        <v>47</v>
      </c>
      <c r="CP7" s="1">
        <v>22</v>
      </c>
      <c r="CQ7" s="1">
        <v>23</v>
      </c>
      <c r="CR7" s="1">
        <v>2</v>
      </c>
      <c r="CS7" s="1">
        <v>2000</v>
      </c>
      <c r="CT7" s="1" t="s">
        <v>777</v>
      </c>
      <c r="CU7" s="1" t="s">
        <v>744</v>
      </c>
      <c r="CV7" s="1" t="s">
        <v>629</v>
      </c>
      <c r="CW7" s="1" t="s">
        <v>44</v>
      </c>
      <c r="CX7" s="1"/>
      <c r="CY7" s="1"/>
      <c r="CZ7" s="4" t="s">
        <v>737</v>
      </c>
      <c r="DA7" s="4">
        <v>3</v>
      </c>
      <c r="DB7" s="4" t="s">
        <v>722</v>
      </c>
      <c r="DC7" s="1">
        <v>75</v>
      </c>
      <c r="DD7" s="1" t="s">
        <v>442</v>
      </c>
      <c r="DE7" s="1" t="s">
        <v>723</v>
      </c>
      <c r="DF7" s="1" t="s">
        <v>723</v>
      </c>
      <c r="DG7" s="1" t="s">
        <v>778</v>
      </c>
      <c r="DH7" s="1" t="s">
        <v>44</v>
      </c>
      <c r="DI7" s="1"/>
      <c r="DJ7" s="1" t="s">
        <v>44</v>
      </c>
      <c r="DK7" s="1" t="s">
        <v>44</v>
      </c>
      <c r="DL7" s="1" t="s">
        <v>44</v>
      </c>
      <c r="DM7" s="1" t="s">
        <v>726</v>
      </c>
      <c r="DN7" s="1" t="s">
        <v>482</v>
      </c>
      <c r="DO7" s="1" t="s">
        <v>482</v>
      </c>
      <c r="DP7" s="1" t="s">
        <v>727</v>
      </c>
      <c r="DQ7" s="1" t="s">
        <v>727</v>
      </c>
      <c r="DR7" s="1" t="s">
        <v>728</v>
      </c>
      <c r="DS7" s="1" t="s">
        <v>728</v>
      </c>
      <c r="DT7" s="1" t="s">
        <v>44</v>
      </c>
      <c r="DU7" s="1" t="s">
        <v>988</v>
      </c>
      <c r="DV7" s="1" t="s">
        <v>1067</v>
      </c>
      <c r="DW7" s="1" t="s">
        <v>1068</v>
      </c>
      <c r="DX7" s="1" t="s">
        <v>1069</v>
      </c>
      <c r="DY7" s="1" t="s">
        <v>246</v>
      </c>
      <c r="DZ7" s="1" t="s">
        <v>991</v>
      </c>
      <c r="EA7" s="1" t="s">
        <v>1016</v>
      </c>
      <c r="EB7" s="1" t="s">
        <v>44</v>
      </c>
      <c r="EC7" s="1" t="s">
        <v>47</v>
      </c>
      <c r="ED7" s="1" t="s">
        <v>47</v>
      </c>
      <c r="EE7" s="1"/>
      <c r="EF7" s="1"/>
      <c r="EG7" s="1" t="s">
        <v>47</v>
      </c>
      <c r="EH7" s="1" t="s">
        <v>423</v>
      </c>
      <c r="EI7" s="1" t="s">
        <v>47</v>
      </c>
      <c r="EJ7" s="1"/>
      <c r="EK7" s="1"/>
      <c r="EL7" s="1" t="s">
        <v>44</v>
      </c>
      <c r="EM7" s="1"/>
      <c r="EN7" s="1" t="s">
        <v>47</v>
      </c>
      <c r="EO7" s="1" t="s">
        <v>44</v>
      </c>
      <c r="EP7" s="1"/>
      <c r="EQ7" s="1" t="s">
        <v>998</v>
      </c>
      <c r="ER7" s="1" t="s">
        <v>1041</v>
      </c>
      <c r="ES7" s="1" t="s">
        <v>44</v>
      </c>
      <c r="ET7" s="1"/>
      <c r="EU7" s="1" t="s">
        <v>47</v>
      </c>
      <c r="EV7" s="1" t="s">
        <v>1001</v>
      </c>
      <c r="EW7" s="1" t="s">
        <v>44</v>
      </c>
      <c r="EX7" s="1" t="s">
        <v>47</v>
      </c>
      <c r="EY7" s="1" t="s">
        <v>47</v>
      </c>
      <c r="EZ7" s="1" t="s">
        <v>68</v>
      </c>
      <c r="FA7" s="1" t="s">
        <v>1070</v>
      </c>
      <c r="FB7" s="1" t="s">
        <v>1043</v>
      </c>
      <c r="FC7" s="1" t="s">
        <v>1071</v>
      </c>
      <c r="FD7" s="1" t="s">
        <v>1022</v>
      </c>
      <c r="FE7" s="1" t="s">
        <v>1004</v>
      </c>
      <c r="FF7" s="1" t="s">
        <v>1072</v>
      </c>
      <c r="FG7" s="1"/>
      <c r="FH7" s="1" t="s">
        <v>1007</v>
      </c>
      <c r="FI7" s="1" t="s">
        <v>1023</v>
      </c>
      <c r="FJ7" s="1" t="s">
        <v>1009</v>
      </c>
      <c r="FK7" s="1" t="s">
        <v>1010</v>
      </c>
      <c r="FL7" s="1" t="s">
        <v>1073</v>
      </c>
      <c r="FM7" s="1" t="s">
        <v>1074</v>
      </c>
      <c r="FN7" s="1" t="s">
        <v>1075</v>
      </c>
      <c r="FO7" s="1" t="s">
        <v>1035</v>
      </c>
    </row>
    <row r="8" spans="1:171" ht="12.75" x14ac:dyDescent="0.2">
      <c r="A8" s="4" t="s">
        <v>415</v>
      </c>
      <c r="B8" s="3" t="s">
        <v>47</v>
      </c>
      <c r="C8" s="1"/>
      <c r="D8" s="3" t="s">
        <v>66</v>
      </c>
      <c r="E8" s="3" t="s">
        <v>46</v>
      </c>
      <c r="F8" s="3" t="s">
        <v>47</v>
      </c>
      <c r="G8" s="3" t="s">
        <v>48</v>
      </c>
      <c r="H8" s="3" t="s">
        <v>49</v>
      </c>
      <c r="I8" s="3" t="s">
        <v>47</v>
      </c>
      <c r="J8" s="3">
        <v>0</v>
      </c>
      <c r="K8" s="3" t="s">
        <v>47</v>
      </c>
      <c r="L8" s="3">
        <v>15</v>
      </c>
      <c r="M8" s="3" t="s">
        <v>117</v>
      </c>
      <c r="N8" s="3" t="s">
        <v>118</v>
      </c>
      <c r="O8" s="3" t="s">
        <v>119</v>
      </c>
      <c r="P8" s="3" t="s">
        <v>54</v>
      </c>
      <c r="Q8" s="3" t="s">
        <v>44</v>
      </c>
      <c r="R8" s="3" t="s">
        <v>55</v>
      </c>
      <c r="S8" s="3" t="s">
        <v>56</v>
      </c>
      <c r="T8" s="3" t="s">
        <v>44</v>
      </c>
      <c r="U8" s="1"/>
      <c r="V8" s="3" t="s">
        <v>120</v>
      </c>
      <c r="W8" s="3">
        <v>168</v>
      </c>
      <c r="X8" s="3" t="s">
        <v>57</v>
      </c>
      <c r="Y8" s="1"/>
      <c r="Z8" s="1"/>
      <c r="AA8" s="1"/>
      <c r="AB8" s="1"/>
      <c r="AC8" s="1"/>
      <c r="AD8" s="1"/>
      <c r="AE8" s="1"/>
      <c r="AF8" s="3" t="s">
        <v>44</v>
      </c>
      <c r="AG8" s="3" t="s">
        <v>60</v>
      </c>
      <c r="AH8" s="1"/>
      <c r="AI8" s="1"/>
      <c r="AJ8" s="1"/>
      <c r="AK8" s="1"/>
      <c r="AL8" s="3" t="s">
        <v>44</v>
      </c>
      <c r="AM8" s="1"/>
      <c r="AN8" s="1"/>
      <c r="AO8" s="1"/>
      <c r="AP8" s="1"/>
      <c r="AQ8" s="3" t="s">
        <v>63</v>
      </c>
      <c r="AR8" s="3" t="s">
        <v>64</v>
      </c>
      <c r="AS8" s="3" t="s">
        <v>65</v>
      </c>
      <c r="AT8" s="1"/>
      <c r="AU8" s="4" t="s">
        <v>472</v>
      </c>
      <c r="AV8" s="4" t="s">
        <v>473</v>
      </c>
      <c r="AW8" s="4" t="s">
        <v>485</v>
      </c>
      <c r="AX8" s="1" t="s">
        <v>44</v>
      </c>
      <c r="AY8" s="1" t="s">
        <v>419</v>
      </c>
      <c r="AZ8" s="1" t="s">
        <v>486</v>
      </c>
      <c r="BA8" s="1" t="s">
        <v>487</v>
      </c>
      <c r="BB8" s="1" t="s">
        <v>487</v>
      </c>
      <c r="BC8" s="1" t="s">
        <v>87</v>
      </c>
      <c r="BD8" s="1" t="s">
        <v>47</v>
      </c>
      <c r="BE8" s="1">
        <v>5</v>
      </c>
      <c r="BF8" s="1" t="s">
        <v>441</v>
      </c>
      <c r="BG8" s="1" t="s">
        <v>425</v>
      </c>
      <c r="BH8" s="1" t="s">
        <v>425</v>
      </c>
      <c r="BI8" s="1" t="s">
        <v>44</v>
      </c>
      <c r="BJ8" s="1" t="s">
        <v>488</v>
      </c>
      <c r="BK8" s="1" t="s">
        <v>47</v>
      </c>
      <c r="BL8" s="1" t="s">
        <v>47</v>
      </c>
      <c r="BM8" s="1" t="s">
        <v>47</v>
      </c>
      <c r="BN8" s="1" t="s">
        <v>47</v>
      </c>
      <c r="BO8" s="1" t="s">
        <v>489</v>
      </c>
      <c r="BP8" s="1" t="s">
        <v>490</v>
      </c>
      <c r="BQ8" s="1" t="s">
        <v>47</v>
      </c>
      <c r="BR8" s="1" t="s">
        <v>47</v>
      </c>
      <c r="BS8" s="1" t="s">
        <v>428</v>
      </c>
      <c r="BT8" s="1">
        <v>330</v>
      </c>
      <c r="BU8" s="1"/>
      <c r="BV8" s="1" t="s">
        <v>47</v>
      </c>
      <c r="BW8" s="1" t="s">
        <v>430</v>
      </c>
      <c r="BX8" s="1" t="s">
        <v>47</v>
      </c>
      <c r="BY8" s="1" t="s">
        <v>431</v>
      </c>
      <c r="BZ8" s="1" t="s">
        <v>432</v>
      </c>
      <c r="CA8" s="1" t="s">
        <v>433</v>
      </c>
      <c r="CB8" s="1"/>
      <c r="CC8" s="1" t="s">
        <v>47</v>
      </c>
      <c r="CD8" s="1">
        <v>45000</v>
      </c>
      <c r="CE8" s="1">
        <v>30000</v>
      </c>
      <c r="CF8" s="1">
        <v>1000</v>
      </c>
      <c r="CG8" s="1">
        <v>20000</v>
      </c>
      <c r="CH8" s="1">
        <v>12</v>
      </c>
      <c r="CI8" s="1">
        <v>3</v>
      </c>
      <c r="CJ8" s="1">
        <v>2</v>
      </c>
      <c r="CK8" s="1"/>
      <c r="CL8" s="1" t="s">
        <v>779</v>
      </c>
      <c r="CM8" s="1" t="s">
        <v>730</v>
      </c>
      <c r="CN8" s="1" t="s">
        <v>780</v>
      </c>
      <c r="CO8" s="1" t="s">
        <v>47</v>
      </c>
      <c r="CP8" s="1" t="s">
        <v>781</v>
      </c>
      <c r="CQ8" s="1" t="s">
        <v>782</v>
      </c>
      <c r="CR8" s="1" t="s">
        <v>717</v>
      </c>
      <c r="CS8" s="1" t="s">
        <v>783</v>
      </c>
      <c r="CT8" s="1" t="s">
        <v>784</v>
      </c>
      <c r="CU8" s="1" t="s">
        <v>241</v>
      </c>
      <c r="CV8" s="1" t="s">
        <v>629</v>
      </c>
      <c r="CW8" s="1" t="s">
        <v>47</v>
      </c>
      <c r="CX8" s="1" t="s">
        <v>785</v>
      </c>
      <c r="CY8" s="1" t="s">
        <v>786</v>
      </c>
      <c r="CZ8" s="4" t="s">
        <v>737</v>
      </c>
      <c r="DA8" s="4">
        <v>2</v>
      </c>
      <c r="DB8" s="4" t="s">
        <v>722</v>
      </c>
      <c r="DC8" s="1">
        <v>80</v>
      </c>
      <c r="DD8" s="1" t="s">
        <v>425</v>
      </c>
      <c r="DE8" s="1" t="s">
        <v>723</v>
      </c>
      <c r="DF8" s="1" t="s">
        <v>723</v>
      </c>
      <c r="DG8" s="1" t="s">
        <v>787</v>
      </c>
      <c r="DH8" s="1" t="s">
        <v>44</v>
      </c>
      <c r="DI8" s="1"/>
      <c r="DJ8" s="1" t="s">
        <v>44</v>
      </c>
      <c r="DK8" s="1" t="s">
        <v>44</v>
      </c>
      <c r="DL8" s="1" t="s">
        <v>44</v>
      </c>
      <c r="DM8" s="1" t="s">
        <v>741</v>
      </c>
      <c r="DN8" s="1" t="s">
        <v>788</v>
      </c>
      <c r="DO8" s="1" t="s">
        <v>482</v>
      </c>
      <c r="DP8" s="1" t="s">
        <v>727</v>
      </c>
      <c r="DQ8" s="1" t="s">
        <v>727</v>
      </c>
      <c r="DR8" s="1" t="s">
        <v>727</v>
      </c>
      <c r="DS8" s="1" t="s">
        <v>727</v>
      </c>
      <c r="DT8" s="1" t="s">
        <v>47</v>
      </c>
      <c r="DU8" s="1" t="s">
        <v>1052</v>
      </c>
      <c r="DV8" s="1" t="s">
        <v>1076</v>
      </c>
      <c r="DW8" s="1" t="s">
        <v>1077</v>
      </c>
      <c r="DX8" s="1" t="s">
        <v>780</v>
      </c>
      <c r="DY8" s="1" t="s">
        <v>246</v>
      </c>
      <c r="DZ8" s="1" t="s">
        <v>991</v>
      </c>
      <c r="EA8" s="1" t="s">
        <v>1016</v>
      </c>
      <c r="EB8" s="1" t="s">
        <v>44</v>
      </c>
      <c r="EC8" s="1" t="s">
        <v>47</v>
      </c>
      <c r="ED8" s="1" t="s">
        <v>47</v>
      </c>
      <c r="EE8" s="1"/>
      <c r="EF8" s="1"/>
      <c r="EG8" s="1" t="s">
        <v>47</v>
      </c>
      <c r="EH8" s="1" t="s">
        <v>423</v>
      </c>
      <c r="EI8" s="1" t="s">
        <v>47</v>
      </c>
      <c r="EJ8" s="1"/>
      <c r="EK8" s="1"/>
      <c r="EL8" s="1" t="s">
        <v>44</v>
      </c>
      <c r="EM8" s="1" t="s">
        <v>996</v>
      </c>
      <c r="EN8" s="1" t="s">
        <v>44</v>
      </c>
      <c r="EO8" s="1" t="s">
        <v>44</v>
      </c>
      <c r="EP8" s="1"/>
      <c r="EQ8" s="1" t="s">
        <v>998</v>
      </c>
      <c r="ER8" s="1" t="s">
        <v>998</v>
      </c>
      <c r="ES8" s="1" t="s">
        <v>47</v>
      </c>
      <c r="ET8" s="1" t="s">
        <v>1000</v>
      </c>
      <c r="EU8" s="1" t="s">
        <v>47</v>
      </c>
      <c r="EV8" s="1" t="s">
        <v>1078</v>
      </c>
      <c r="EW8" s="1" t="s">
        <v>44</v>
      </c>
      <c r="EX8" s="1" t="s">
        <v>44</v>
      </c>
      <c r="EY8" s="1" t="s">
        <v>47</v>
      </c>
      <c r="EZ8" s="1" t="s">
        <v>68</v>
      </c>
      <c r="FA8" s="1"/>
      <c r="FB8" s="1" t="s">
        <v>1043</v>
      </c>
      <c r="FC8" s="1" t="s">
        <v>1079</v>
      </c>
      <c r="FD8" s="1" t="s">
        <v>1004</v>
      </c>
      <c r="FE8" s="1" t="s">
        <v>1022</v>
      </c>
      <c r="FF8" s="1"/>
      <c r="FG8" s="1"/>
      <c r="FH8" s="1" t="s">
        <v>1080</v>
      </c>
      <c r="FI8" s="1" t="s">
        <v>1008</v>
      </c>
      <c r="FJ8" s="1" t="s">
        <v>1009</v>
      </c>
      <c r="FK8" s="1" t="s">
        <v>1010</v>
      </c>
      <c r="FL8" s="1"/>
      <c r="FM8" s="1"/>
      <c r="FN8" s="1"/>
      <c r="FO8" s="1"/>
    </row>
    <row r="9" spans="1:171" ht="12.75" x14ac:dyDescent="0.2">
      <c r="A9" s="4" t="s">
        <v>415</v>
      </c>
      <c r="B9" s="3" t="s">
        <v>44</v>
      </c>
      <c r="C9" s="3" t="s">
        <v>87</v>
      </c>
      <c r="D9" s="3" t="s">
        <v>45</v>
      </c>
      <c r="E9" s="3" t="s">
        <v>46</v>
      </c>
      <c r="F9" s="3" t="s">
        <v>44</v>
      </c>
      <c r="G9" s="1"/>
      <c r="H9" s="3" t="s">
        <v>49</v>
      </c>
      <c r="I9" s="3" t="s">
        <v>47</v>
      </c>
      <c r="J9" s="3" t="s">
        <v>68</v>
      </c>
      <c r="K9" s="3" t="s">
        <v>47</v>
      </c>
      <c r="L9" s="3" t="s">
        <v>121</v>
      </c>
      <c r="M9" s="3" t="s">
        <v>122</v>
      </c>
      <c r="N9" s="3" t="s">
        <v>123</v>
      </c>
      <c r="O9" s="3" t="s">
        <v>124</v>
      </c>
      <c r="P9" s="3" t="s">
        <v>72</v>
      </c>
      <c r="Q9" s="3" t="s">
        <v>47</v>
      </c>
      <c r="R9" s="3" t="s">
        <v>55</v>
      </c>
      <c r="S9" s="3" t="s">
        <v>56</v>
      </c>
      <c r="T9" s="3" t="s">
        <v>44</v>
      </c>
      <c r="U9" s="1"/>
      <c r="V9" s="1"/>
      <c r="W9" s="3" t="s">
        <v>125</v>
      </c>
      <c r="X9" s="3" t="s">
        <v>57</v>
      </c>
      <c r="Y9" s="1"/>
      <c r="Z9" s="3" t="s">
        <v>58</v>
      </c>
      <c r="AA9" s="3" t="s">
        <v>47</v>
      </c>
      <c r="AB9" s="3" t="s">
        <v>126</v>
      </c>
      <c r="AC9" s="3" t="s">
        <v>59</v>
      </c>
      <c r="AD9" s="3" t="s">
        <v>87</v>
      </c>
      <c r="AE9" s="3" t="s">
        <v>47</v>
      </c>
      <c r="AF9" s="3" t="s">
        <v>44</v>
      </c>
      <c r="AG9" s="3" t="s">
        <v>60</v>
      </c>
      <c r="AH9" s="1"/>
      <c r="AI9" s="1"/>
      <c r="AJ9" s="1"/>
      <c r="AK9" s="1"/>
      <c r="AL9" s="1"/>
      <c r="AM9" s="1"/>
      <c r="AN9" s="3" t="s">
        <v>61</v>
      </c>
      <c r="AO9" s="1"/>
      <c r="AP9" s="3" t="s">
        <v>88</v>
      </c>
      <c r="AQ9" s="3" t="s">
        <v>127</v>
      </c>
      <c r="AR9" s="3" t="s">
        <v>89</v>
      </c>
      <c r="AS9" s="3" t="s">
        <v>65</v>
      </c>
      <c r="AT9" s="1"/>
      <c r="AU9" s="4" t="s">
        <v>491</v>
      </c>
      <c r="AV9" s="4" t="s">
        <v>492</v>
      </c>
      <c r="AW9" s="4" t="s">
        <v>454</v>
      </c>
      <c r="AX9" s="1" t="s">
        <v>44</v>
      </c>
      <c r="AY9" s="1" t="s">
        <v>448</v>
      </c>
      <c r="AZ9" s="1"/>
      <c r="BA9" s="1"/>
      <c r="BB9" s="1"/>
      <c r="BC9" s="1" t="s">
        <v>87</v>
      </c>
      <c r="BD9" s="1" t="s">
        <v>47</v>
      </c>
      <c r="BE9" s="1"/>
      <c r="BF9" s="1"/>
      <c r="BG9" s="1" t="s">
        <v>442</v>
      </c>
      <c r="BH9" s="1" t="s">
        <v>425</v>
      </c>
      <c r="BI9" s="1" t="s">
        <v>44</v>
      </c>
      <c r="BJ9" s="1" t="s">
        <v>493</v>
      </c>
      <c r="BK9" s="1" t="s">
        <v>47</v>
      </c>
      <c r="BL9" s="1" t="s">
        <v>44</v>
      </c>
      <c r="BM9" s="1" t="s">
        <v>44</v>
      </c>
      <c r="BN9" s="1" t="s">
        <v>44</v>
      </c>
      <c r="BO9" s="1"/>
      <c r="BP9" s="1"/>
      <c r="BQ9" s="1" t="s">
        <v>47</v>
      </c>
      <c r="BR9" s="1" t="s">
        <v>44</v>
      </c>
      <c r="BS9" s="1" t="s">
        <v>428</v>
      </c>
      <c r="BT9" s="1">
        <v>32</v>
      </c>
      <c r="BU9" s="1">
        <v>20</v>
      </c>
      <c r="BV9" s="1" t="s">
        <v>47</v>
      </c>
      <c r="BW9" s="1" t="s">
        <v>430</v>
      </c>
      <c r="BX9" s="1" t="s">
        <v>47</v>
      </c>
      <c r="BY9" s="1" t="s">
        <v>494</v>
      </c>
      <c r="BZ9" s="1" t="s">
        <v>432</v>
      </c>
      <c r="CA9" s="1" t="s">
        <v>467</v>
      </c>
      <c r="CB9" s="1"/>
      <c r="CC9" s="1" t="s">
        <v>47</v>
      </c>
      <c r="CD9" s="1">
        <v>38000</v>
      </c>
      <c r="CE9" s="1">
        <v>40000</v>
      </c>
      <c r="CF9" s="1"/>
      <c r="CG9" s="1">
        <v>20000</v>
      </c>
      <c r="CH9" s="1">
        <v>9</v>
      </c>
      <c r="CI9" s="1">
        <v>2</v>
      </c>
      <c r="CJ9" s="1">
        <v>3</v>
      </c>
      <c r="CK9" s="1"/>
      <c r="CL9" s="1" t="s">
        <v>789</v>
      </c>
      <c r="CM9" s="1" t="s">
        <v>730</v>
      </c>
      <c r="CN9" s="1" t="s">
        <v>776</v>
      </c>
      <c r="CO9" s="1" t="s">
        <v>47</v>
      </c>
      <c r="CP9" s="1" t="s">
        <v>782</v>
      </c>
      <c r="CQ9" s="1" t="s">
        <v>781</v>
      </c>
      <c r="CR9" s="1" t="s">
        <v>790</v>
      </c>
      <c r="CS9" s="1" t="s">
        <v>791</v>
      </c>
      <c r="CT9" s="1" t="s">
        <v>757</v>
      </c>
      <c r="CU9" s="1" t="s">
        <v>744</v>
      </c>
      <c r="CV9" s="1" t="s">
        <v>629</v>
      </c>
      <c r="CW9" s="1" t="s">
        <v>47</v>
      </c>
      <c r="CX9" s="1" t="s">
        <v>785</v>
      </c>
      <c r="CY9" s="1" t="s">
        <v>720</v>
      </c>
      <c r="CZ9" s="4" t="s">
        <v>737</v>
      </c>
      <c r="DA9" s="4">
        <v>3</v>
      </c>
      <c r="DB9" s="4" t="s">
        <v>722</v>
      </c>
      <c r="DC9" s="1">
        <v>85</v>
      </c>
      <c r="DD9" s="1" t="s">
        <v>425</v>
      </c>
      <c r="DE9" s="1" t="s">
        <v>738</v>
      </c>
      <c r="DF9" s="1" t="s">
        <v>739</v>
      </c>
      <c r="DG9" s="1"/>
      <c r="DH9" s="1" t="s">
        <v>44</v>
      </c>
      <c r="DI9" s="1"/>
      <c r="DJ9" s="1" t="s">
        <v>44</v>
      </c>
      <c r="DK9" s="1" t="s">
        <v>44</v>
      </c>
      <c r="DL9" s="1" t="s">
        <v>47</v>
      </c>
      <c r="DM9" s="1" t="s">
        <v>741</v>
      </c>
      <c r="DN9" s="1" t="s">
        <v>482</v>
      </c>
      <c r="DO9" s="1" t="s">
        <v>482</v>
      </c>
      <c r="DP9" s="1" t="s">
        <v>728</v>
      </c>
      <c r="DQ9" s="1" t="s">
        <v>727</v>
      </c>
      <c r="DR9" s="1" t="s">
        <v>728</v>
      </c>
      <c r="DS9" s="1" t="s">
        <v>727</v>
      </c>
      <c r="DT9" s="1" t="s">
        <v>47</v>
      </c>
      <c r="DU9" s="1" t="s">
        <v>1014</v>
      </c>
      <c r="DV9" s="1"/>
      <c r="DW9" s="1"/>
      <c r="DX9" s="1"/>
      <c r="DY9" s="1"/>
      <c r="DZ9" s="1" t="s">
        <v>991</v>
      </c>
      <c r="EA9" s="1" t="s">
        <v>1081</v>
      </c>
      <c r="EB9" s="1" t="s">
        <v>47</v>
      </c>
      <c r="EC9" s="1" t="s">
        <v>47</v>
      </c>
      <c r="ED9" s="1" t="s">
        <v>47</v>
      </c>
      <c r="EE9" s="1" t="s">
        <v>1082</v>
      </c>
      <c r="EF9" s="1"/>
      <c r="EG9" s="1" t="s">
        <v>47</v>
      </c>
      <c r="EH9" s="1" t="s">
        <v>87</v>
      </c>
      <c r="EI9" s="1" t="s">
        <v>44</v>
      </c>
      <c r="EJ9" s="1"/>
      <c r="EK9" s="1"/>
      <c r="EL9" s="1" t="s">
        <v>44</v>
      </c>
      <c r="EM9" s="1" t="s">
        <v>1027</v>
      </c>
      <c r="EN9" s="1" t="s">
        <v>47</v>
      </c>
      <c r="EO9" s="1" t="s">
        <v>44</v>
      </c>
      <c r="EP9" s="1" t="s">
        <v>1039</v>
      </c>
      <c r="EQ9" s="1" t="s">
        <v>1040</v>
      </c>
      <c r="ER9" s="1" t="s">
        <v>1041</v>
      </c>
      <c r="ES9" s="1" t="s">
        <v>47</v>
      </c>
      <c r="ET9" s="1" t="s">
        <v>1000</v>
      </c>
      <c r="EU9" s="1" t="s">
        <v>47</v>
      </c>
      <c r="EV9" s="1" t="s">
        <v>1001</v>
      </c>
      <c r="EW9" s="1" t="s">
        <v>47</v>
      </c>
      <c r="EX9" s="1" t="s">
        <v>47</v>
      </c>
      <c r="EY9" s="1" t="s">
        <v>47</v>
      </c>
      <c r="EZ9" s="1" t="s">
        <v>68</v>
      </c>
      <c r="FA9" s="1" t="s">
        <v>122</v>
      </c>
      <c r="FB9" s="1" t="s">
        <v>1003</v>
      </c>
      <c r="FC9" s="1"/>
      <c r="FD9" s="1" t="s">
        <v>1021</v>
      </c>
      <c r="FE9" s="1" t="s">
        <v>1022</v>
      </c>
      <c r="FF9" s="1"/>
      <c r="FG9" s="1"/>
      <c r="FH9" s="1" t="s">
        <v>1080</v>
      </c>
      <c r="FI9" s="1" t="s">
        <v>1023</v>
      </c>
      <c r="FJ9" s="1" t="s">
        <v>1009</v>
      </c>
      <c r="FK9" s="1" t="s">
        <v>1010</v>
      </c>
      <c r="FL9" s="1" t="s">
        <v>1083</v>
      </c>
      <c r="FM9" s="1" t="s">
        <v>870</v>
      </c>
      <c r="FN9" s="1"/>
      <c r="FO9" s="1" t="s">
        <v>1084</v>
      </c>
    </row>
    <row r="10" spans="1:171" ht="12.75" x14ac:dyDescent="0.2">
      <c r="A10" s="4" t="s">
        <v>445</v>
      </c>
      <c r="B10" s="3" t="s">
        <v>44</v>
      </c>
      <c r="C10" s="1"/>
      <c r="D10" s="3" t="s">
        <v>45</v>
      </c>
      <c r="E10" s="3" t="s">
        <v>46</v>
      </c>
      <c r="F10" s="3" t="s">
        <v>47</v>
      </c>
      <c r="G10" s="3" t="s">
        <v>48</v>
      </c>
      <c r="H10" s="3" t="s">
        <v>49</v>
      </c>
      <c r="I10" s="3" t="s">
        <v>47</v>
      </c>
      <c r="J10" s="3">
        <v>0</v>
      </c>
      <c r="K10" s="3" t="s">
        <v>47</v>
      </c>
      <c r="L10" s="3" t="s">
        <v>50</v>
      </c>
      <c r="M10" s="3" t="s">
        <v>128</v>
      </c>
      <c r="N10" s="3" t="s">
        <v>70</v>
      </c>
      <c r="O10" s="3" t="s">
        <v>53</v>
      </c>
      <c r="P10" s="3" t="s">
        <v>72</v>
      </c>
      <c r="Q10" s="3" t="s">
        <v>44</v>
      </c>
      <c r="R10" s="3" t="s">
        <v>55</v>
      </c>
      <c r="S10" s="3" t="s">
        <v>56</v>
      </c>
      <c r="T10" s="3" t="s">
        <v>47</v>
      </c>
      <c r="U10" s="3" t="s">
        <v>129</v>
      </c>
      <c r="V10" s="3" t="s">
        <v>130</v>
      </c>
      <c r="W10" s="3">
        <v>161</v>
      </c>
      <c r="X10" s="3" t="s">
        <v>131</v>
      </c>
      <c r="Y10" s="3" t="s">
        <v>88</v>
      </c>
      <c r="Z10" s="3" t="s">
        <v>132</v>
      </c>
      <c r="AA10" s="3" t="s">
        <v>47</v>
      </c>
      <c r="AB10" s="3" t="s">
        <v>133</v>
      </c>
      <c r="AC10" s="3" t="s">
        <v>75</v>
      </c>
      <c r="AD10" s="3" t="s">
        <v>134</v>
      </c>
      <c r="AE10" s="3" t="s">
        <v>44</v>
      </c>
      <c r="AF10" s="3" t="s">
        <v>47</v>
      </c>
      <c r="AG10" s="3" t="s">
        <v>47</v>
      </c>
      <c r="AH10" s="3" t="s">
        <v>135</v>
      </c>
      <c r="AI10" s="3" t="s">
        <v>136</v>
      </c>
      <c r="AJ10" s="3" t="s">
        <v>137</v>
      </c>
      <c r="AK10" s="3" t="s">
        <v>44</v>
      </c>
      <c r="AL10" s="3" t="s">
        <v>47</v>
      </c>
      <c r="AM10" s="3" t="s">
        <v>44</v>
      </c>
      <c r="AN10" s="3" t="s">
        <v>79</v>
      </c>
      <c r="AO10" s="3" t="s">
        <v>138</v>
      </c>
      <c r="AP10" s="3" t="s">
        <v>88</v>
      </c>
      <c r="AQ10" s="3" t="s">
        <v>63</v>
      </c>
      <c r="AR10" s="3" t="s">
        <v>64</v>
      </c>
      <c r="AS10" s="3" t="s">
        <v>65</v>
      </c>
      <c r="AT10" s="1"/>
      <c r="AU10" s="4" t="s">
        <v>495</v>
      </c>
      <c r="AV10" s="4" t="s">
        <v>492</v>
      </c>
      <c r="AW10" s="4" t="s">
        <v>485</v>
      </c>
      <c r="AX10" s="1" t="s">
        <v>44</v>
      </c>
      <c r="AY10" s="1" t="s">
        <v>419</v>
      </c>
      <c r="AZ10" s="1" t="s">
        <v>419</v>
      </c>
      <c r="BA10" s="1" t="s">
        <v>496</v>
      </c>
      <c r="BB10" s="1" t="s">
        <v>496</v>
      </c>
      <c r="BC10" s="1" t="s">
        <v>87</v>
      </c>
      <c r="BD10" s="1" t="s">
        <v>47</v>
      </c>
      <c r="BE10" s="1" t="s">
        <v>497</v>
      </c>
      <c r="BF10" s="1" t="s">
        <v>44</v>
      </c>
      <c r="BG10" s="1" t="s">
        <v>442</v>
      </c>
      <c r="BH10" s="1" t="s">
        <v>442</v>
      </c>
      <c r="BI10" s="1" t="s">
        <v>47</v>
      </c>
      <c r="BJ10" s="1" t="s">
        <v>498</v>
      </c>
      <c r="BK10" s="1" t="s">
        <v>47</v>
      </c>
      <c r="BL10" s="1" t="s">
        <v>44</v>
      </c>
      <c r="BM10" s="1" t="s">
        <v>44</v>
      </c>
      <c r="BN10" s="1" t="s">
        <v>44</v>
      </c>
      <c r="BO10" s="1" t="s">
        <v>499</v>
      </c>
      <c r="BP10" s="1" t="s">
        <v>500</v>
      </c>
      <c r="BQ10" s="1" t="s">
        <v>47</v>
      </c>
      <c r="BR10" s="1" t="s">
        <v>44</v>
      </c>
      <c r="BS10" s="1" t="s">
        <v>501</v>
      </c>
      <c r="BT10" s="1">
        <v>20</v>
      </c>
      <c r="BU10" s="1">
        <v>15</v>
      </c>
      <c r="BV10" s="1" t="s">
        <v>47</v>
      </c>
      <c r="BW10" s="1" t="s">
        <v>502</v>
      </c>
      <c r="BX10" s="1" t="s">
        <v>47</v>
      </c>
      <c r="BY10" s="1" t="s">
        <v>431</v>
      </c>
      <c r="BZ10" s="1" t="s">
        <v>452</v>
      </c>
      <c r="CA10" s="1" t="s">
        <v>467</v>
      </c>
      <c r="CB10" s="1" t="s">
        <v>503</v>
      </c>
      <c r="CC10" s="1" t="s">
        <v>47</v>
      </c>
      <c r="CD10" s="1">
        <v>43000</v>
      </c>
      <c r="CE10" s="1">
        <v>20000</v>
      </c>
      <c r="CF10" s="1">
        <v>10000</v>
      </c>
      <c r="CG10" s="1">
        <v>10000</v>
      </c>
      <c r="CH10" s="1" t="s">
        <v>504</v>
      </c>
      <c r="CI10" s="1" t="s">
        <v>505</v>
      </c>
      <c r="CJ10" s="1">
        <v>3</v>
      </c>
      <c r="CK10" s="1"/>
      <c r="CL10" s="1" t="s">
        <v>792</v>
      </c>
      <c r="CM10" s="1" t="s">
        <v>730</v>
      </c>
      <c r="CN10" s="1" t="s">
        <v>731</v>
      </c>
      <c r="CO10" s="1" t="s">
        <v>44</v>
      </c>
      <c r="CP10" s="1" t="s">
        <v>678</v>
      </c>
      <c r="CQ10" s="1" t="s">
        <v>525</v>
      </c>
      <c r="CR10" s="1" t="s">
        <v>793</v>
      </c>
      <c r="CS10" s="1" t="s">
        <v>794</v>
      </c>
      <c r="CT10" s="1" t="s">
        <v>795</v>
      </c>
      <c r="CU10" s="1" t="s">
        <v>744</v>
      </c>
      <c r="CV10" s="1" t="s">
        <v>796</v>
      </c>
      <c r="CW10" s="1" t="s">
        <v>47</v>
      </c>
      <c r="CX10" s="1" t="s">
        <v>797</v>
      </c>
      <c r="CY10" s="1" t="s">
        <v>798</v>
      </c>
      <c r="CZ10" s="4" t="s">
        <v>746</v>
      </c>
      <c r="DA10" s="4">
        <v>2</v>
      </c>
      <c r="DB10" s="4" t="s">
        <v>722</v>
      </c>
      <c r="DC10" s="1">
        <v>95</v>
      </c>
      <c r="DD10" s="1" t="s">
        <v>425</v>
      </c>
      <c r="DE10" s="1" t="s">
        <v>723</v>
      </c>
      <c r="DF10" s="1" t="s">
        <v>723</v>
      </c>
      <c r="DG10" s="1" t="s">
        <v>799</v>
      </c>
      <c r="DH10" s="1" t="s">
        <v>44</v>
      </c>
      <c r="DI10" s="1" t="s">
        <v>800</v>
      </c>
      <c r="DJ10" s="1" t="s">
        <v>44</v>
      </c>
      <c r="DK10" s="1" t="s">
        <v>47</v>
      </c>
      <c r="DL10" s="1"/>
      <c r="DM10" s="1" t="s">
        <v>726</v>
      </c>
      <c r="DN10" s="1" t="s">
        <v>482</v>
      </c>
      <c r="DO10" s="1" t="s">
        <v>801</v>
      </c>
      <c r="DP10" s="1" t="s">
        <v>728</v>
      </c>
      <c r="DQ10" s="1" t="s">
        <v>727</v>
      </c>
      <c r="DR10" s="1" t="s">
        <v>728</v>
      </c>
      <c r="DS10" s="1" t="s">
        <v>727</v>
      </c>
      <c r="DT10" s="1" t="s">
        <v>47</v>
      </c>
      <c r="DU10" s="1" t="s">
        <v>1052</v>
      </c>
      <c r="DV10" s="1" t="s">
        <v>1085</v>
      </c>
      <c r="DW10" s="1" t="s">
        <v>1077</v>
      </c>
      <c r="DX10" s="1" t="s">
        <v>753</v>
      </c>
      <c r="DY10" s="1" t="s">
        <v>246</v>
      </c>
      <c r="DZ10" s="1" t="s">
        <v>1026</v>
      </c>
      <c r="EA10" s="1" t="s">
        <v>1086</v>
      </c>
      <c r="EB10" s="1" t="s">
        <v>47</v>
      </c>
      <c r="EC10" s="1" t="s">
        <v>47</v>
      </c>
      <c r="ED10" s="1" t="s">
        <v>47</v>
      </c>
      <c r="EE10" s="1"/>
      <c r="EF10" s="1"/>
      <c r="EG10" s="1" t="s">
        <v>47</v>
      </c>
      <c r="EH10" s="1" t="s">
        <v>87</v>
      </c>
      <c r="EI10" s="1" t="s">
        <v>44</v>
      </c>
      <c r="EJ10" s="1"/>
      <c r="EK10" s="1"/>
      <c r="EL10" s="1" t="s">
        <v>47</v>
      </c>
      <c r="EM10" s="1" t="s">
        <v>1027</v>
      </c>
      <c r="EN10" s="1" t="s">
        <v>47</v>
      </c>
      <c r="EO10" s="1" t="s">
        <v>47</v>
      </c>
      <c r="EP10" s="1" t="s">
        <v>1087</v>
      </c>
      <c r="EQ10" s="1" t="s">
        <v>998</v>
      </c>
      <c r="ER10" s="1" t="s">
        <v>998</v>
      </c>
      <c r="ES10" s="1" t="s">
        <v>47</v>
      </c>
      <c r="ET10" s="1" t="s">
        <v>1088</v>
      </c>
      <c r="EU10" s="1" t="s">
        <v>44</v>
      </c>
      <c r="EV10" s="1" t="s">
        <v>1001</v>
      </c>
      <c r="EW10" s="1" t="s">
        <v>44</v>
      </c>
      <c r="EX10" s="1" t="s">
        <v>44</v>
      </c>
      <c r="EY10" s="1" t="s">
        <v>47</v>
      </c>
      <c r="EZ10" s="1" t="s">
        <v>68</v>
      </c>
      <c r="FA10" s="1" t="s">
        <v>122</v>
      </c>
      <c r="FB10" s="1" t="s">
        <v>1003</v>
      </c>
      <c r="FC10" s="1"/>
      <c r="FD10" s="1" t="s">
        <v>1089</v>
      </c>
      <c r="FE10" s="1" t="s">
        <v>1090</v>
      </c>
      <c r="FF10" s="1" t="s">
        <v>1091</v>
      </c>
      <c r="FG10" s="1" t="s">
        <v>800</v>
      </c>
      <c r="FH10" s="1" t="s">
        <v>1092</v>
      </c>
      <c r="FI10" s="1" t="s">
        <v>1023</v>
      </c>
      <c r="FJ10" s="1" t="s">
        <v>1093</v>
      </c>
      <c r="FK10" s="1"/>
      <c r="FL10" s="1" t="s">
        <v>87</v>
      </c>
      <c r="FM10" s="1" t="s">
        <v>870</v>
      </c>
      <c r="FN10" s="1" t="s">
        <v>1094</v>
      </c>
      <c r="FO10" s="1" t="s">
        <v>108</v>
      </c>
    </row>
    <row r="11" spans="1:171" ht="12.75" x14ac:dyDescent="0.2">
      <c r="A11" s="4" t="s">
        <v>445</v>
      </c>
      <c r="B11" s="3" t="s">
        <v>44</v>
      </c>
      <c r="C11" s="1"/>
      <c r="D11" s="3" t="s">
        <v>66</v>
      </c>
      <c r="E11" s="3" t="s">
        <v>46</v>
      </c>
      <c r="F11" s="3" t="s">
        <v>47</v>
      </c>
      <c r="G11" s="3" t="s">
        <v>48</v>
      </c>
      <c r="H11" s="3" t="s">
        <v>49</v>
      </c>
      <c r="I11" s="3" t="s">
        <v>47</v>
      </c>
      <c r="J11" s="3" t="s">
        <v>139</v>
      </c>
      <c r="K11" s="3" t="s">
        <v>47</v>
      </c>
      <c r="L11" s="3">
        <v>60</v>
      </c>
      <c r="M11" s="3" t="s">
        <v>128</v>
      </c>
      <c r="N11" s="3" t="s">
        <v>140</v>
      </c>
      <c r="O11" s="3" t="s">
        <v>141</v>
      </c>
      <c r="P11" s="3" t="s">
        <v>72</v>
      </c>
      <c r="Q11" s="3" t="s">
        <v>47</v>
      </c>
      <c r="R11" s="3" t="s">
        <v>55</v>
      </c>
      <c r="S11" s="3" t="s">
        <v>56</v>
      </c>
      <c r="T11" s="3" t="s">
        <v>47</v>
      </c>
      <c r="U11" s="3">
        <v>65</v>
      </c>
      <c r="V11" s="3" t="s">
        <v>130</v>
      </c>
      <c r="W11" s="3">
        <v>163</v>
      </c>
      <c r="X11" s="3" t="s">
        <v>131</v>
      </c>
      <c r="Y11" s="3" t="s">
        <v>142</v>
      </c>
      <c r="Z11" s="3" t="s">
        <v>58</v>
      </c>
      <c r="AA11" s="3" t="s">
        <v>47</v>
      </c>
      <c r="AB11" s="3" t="s">
        <v>75</v>
      </c>
      <c r="AC11" s="3" t="s">
        <v>75</v>
      </c>
      <c r="AD11" s="1"/>
      <c r="AE11" s="3" t="s">
        <v>47</v>
      </c>
      <c r="AF11" s="3" t="s">
        <v>47</v>
      </c>
      <c r="AG11" s="3" t="s">
        <v>47</v>
      </c>
      <c r="AH11" s="1"/>
      <c r="AI11" s="3" t="s">
        <v>143</v>
      </c>
      <c r="AJ11" s="1"/>
      <c r="AK11" s="3" t="s">
        <v>47</v>
      </c>
      <c r="AL11" s="3" t="s">
        <v>44</v>
      </c>
      <c r="AM11" s="3" t="s">
        <v>47</v>
      </c>
      <c r="AN11" s="3" t="s">
        <v>144</v>
      </c>
      <c r="AO11" s="3" t="s">
        <v>145</v>
      </c>
      <c r="AP11" s="3" t="s">
        <v>88</v>
      </c>
      <c r="AQ11" s="3" t="s">
        <v>63</v>
      </c>
      <c r="AR11" s="3" t="s">
        <v>89</v>
      </c>
      <c r="AS11" s="3" t="s">
        <v>65</v>
      </c>
      <c r="AT11" s="1"/>
      <c r="AU11" s="4" t="s">
        <v>416</v>
      </c>
      <c r="AV11" s="4" t="s">
        <v>473</v>
      </c>
      <c r="AW11" s="4" t="s">
        <v>506</v>
      </c>
      <c r="AX11" s="1" t="s">
        <v>44</v>
      </c>
      <c r="AY11" s="1" t="s">
        <v>419</v>
      </c>
      <c r="AZ11" s="1" t="s">
        <v>484</v>
      </c>
      <c r="BA11" s="1" t="s">
        <v>484</v>
      </c>
      <c r="BB11" s="1" t="s">
        <v>507</v>
      </c>
      <c r="BC11" s="1" t="s">
        <v>423</v>
      </c>
      <c r="BD11" s="1" t="s">
        <v>44</v>
      </c>
      <c r="BE11" s="1" t="s">
        <v>508</v>
      </c>
      <c r="BF11" s="1" t="s">
        <v>509</v>
      </c>
      <c r="BG11" s="1" t="s">
        <v>510</v>
      </c>
      <c r="BH11" s="1" t="s">
        <v>425</v>
      </c>
      <c r="BI11" s="1" t="s">
        <v>47</v>
      </c>
      <c r="BJ11" s="1" t="s">
        <v>511</v>
      </c>
      <c r="BK11" s="1" t="s">
        <v>47</v>
      </c>
      <c r="BL11" s="1" t="s">
        <v>47</v>
      </c>
      <c r="BM11" s="1" t="s">
        <v>44</v>
      </c>
      <c r="BN11" s="1" t="s">
        <v>47</v>
      </c>
      <c r="BO11" s="1" t="s">
        <v>489</v>
      </c>
      <c r="BP11" s="1" t="s">
        <v>512</v>
      </c>
      <c r="BQ11" s="1" t="s">
        <v>47</v>
      </c>
      <c r="BR11" s="1" t="s">
        <v>47</v>
      </c>
      <c r="BS11" s="1" t="s">
        <v>428</v>
      </c>
      <c r="BT11" s="1"/>
      <c r="BU11" s="1" t="s">
        <v>513</v>
      </c>
      <c r="BV11" s="1" t="s">
        <v>44</v>
      </c>
      <c r="BW11" s="1" t="s">
        <v>444</v>
      </c>
      <c r="BX11" s="1" t="s">
        <v>47</v>
      </c>
      <c r="BY11" s="1" t="s">
        <v>514</v>
      </c>
      <c r="BZ11" s="1" t="s">
        <v>452</v>
      </c>
      <c r="CA11" s="1" t="s">
        <v>433</v>
      </c>
      <c r="CB11" s="1" t="s">
        <v>515</v>
      </c>
      <c r="CC11" s="1" t="s">
        <v>47</v>
      </c>
      <c r="CD11" s="1">
        <v>47000</v>
      </c>
      <c r="CE11" s="1"/>
      <c r="CF11" s="1"/>
      <c r="CG11" s="1"/>
      <c r="CH11" s="1"/>
      <c r="CI11" s="1"/>
      <c r="CJ11" s="1"/>
      <c r="CK11" s="1"/>
      <c r="CL11" s="1"/>
      <c r="CM11" s="1"/>
      <c r="CN11" s="1"/>
      <c r="CO11" s="1"/>
      <c r="CP11" s="1"/>
      <c r="CQ11" s="1"/>
      <c r="CR11" s="1"/>
      <c r="CS11" s="1"/>
      <c r="CT11" s="1"/>
      <c r="CU11" s="1"/>
      <c r="CV11" s="1"/>
      <c r="CW11" s="1"/>
      <c r="CX11" s="1"/>
      <c r="CY11" s="1"/>
      <c r="CZ11" s="4"/>
      <c r="DA11" s="4"/>
      <c r="DB11" s="4"/>
      <c r="DC11" s="1"/>
      <c r="DD11" s="1"/>
      <c r="DE11" s="1"/>
      <c r="DF11" s="1"/>
      <c r="DG11" s="1"/>
      <c r="DH11" s="1"/>
      <c r="DI11" s="1"/>
      <c r="DJ11" s="1"/>
      <c r="DK11" s="1"/>
      <c r="DL11" s="1"/>
      <c r="DM11" s="1"/>
      <c r="DN11" s="1"/>
      <c r="DO11" s="1"/>
      <c r="DP11" s="1"/>
      <c r="DQ11" s="1"/>
      <c r="DR11" s="1"/>
      <c r="DS11" s="1"/>
      <c r="DT11" s="1"/>
      <c r="DU11" s="1" t="s">
        <v>1095</v>
      </c>
      <c r="DV11" s="1" t="s">
        <v>1096</v>
      </c>
      <c r="DW11" s="1" t="s">
        <v>1054</v>
      </c>
      <c r="DX11" s="1" t="s">
        <v>753</v>
      </c>
      <c r="DY11" s="1" t="s">
        <v>246</v>
      </c>
      <c r="DZ11" s="1" t="s">
        <v>1026</v>
      </c>
      <c r="EA11" s="1" t="s">
        <v>1016</v>
      </c>
      <c r="EB11" s="1" t="s">
        <v>47</v>
      </c>
      <c r="EC11" s="1" t="s">
        <v>47</v>
      </c>
      <c r="ED11" s="1" t="s">
        <v>47</v>
      </c>
      <c r="EE11" s="1" t="s">
        <v>1097</v>
      </c>
      <c r="EF11" s="1"/>
      <c r="EG11" s="1" t="s">
        <v>47</v>
      </c>
      <c r="EH11" s="1" t="s">
        <v>423</v>
      </c>
      <c r="EI11" s="1" t="s">
        <v>47</v>
      </c>
      <c r="EJ11" s="1" t="s">
        <v>1098</v>
      </c>
      <c r="EK11" s="1"/>
      <c r="EL11" s="1" t="s">
        <v>44</v>
      </c>
      <c r="EM11" s="1" t="s">
        <v>996</v>
      </c>
      <c r="EN11" s="1" t="s">
        <v>47</v>
      </c>
      <c r="EO11" s="1" t="s">
        <v>44</v>
      </c>
      <c r="EP11" s="1" t="s">
        <v>1099</v>
      </c>
      <c r="EQ11" s="1" t="s">
        <v>998</v>
      </c>
      <c r="ER11" s="1" t="s">
        <v>1041</v>
      </c>
      <c r="ES11" s="1" t="s">
        <v>44</v>
      </c>
      <c r="ET11" s="1"/>
      <c r="EU11" s="1"/>
      <c r="EV11" s="1" t="s">
        <v>1001</v>
      </c>
      <c r="EW11" s="1" t="s">
        <v>47</v>
      </c>
      <c r="EX11" s="1" t="s">
        <v>47</v>
      </c>
      <c r="EY11" s="1" t="s">
        <v>47</v>
      </c>
      <c r="EZ11" s="1" t="s">
        <v>68</v>
      </c>
      <c r="FA11" s="1"/>
      <c r="FB11" s="1" t="s">
        <v>1043</v>
      </c>
      <c r="FC11" s="1" t="s">
        <v>1100</v>
      </c>
      <c r="FD11" s="1" t="s">
        <v>1004</v>
      </c>
      <c r="FE11" s="1" t="s">
        <v>1022</v>
      </c>
      <c r="FF11" s="1" t="s">
        <v>512</v>
      </c>
      <c r="FG11" s="1"/>
      <c r="FH11" s="1" t="s">
        <v>1080</v>
      </c>
      <c r="FI11" s="1" t="s">
        <v>1101</v>
      </c>
      <c r="FJ11" s="1" t="s">
        <v>433</v>
      </c>
      <c r="FK11" s="1"/>
      <c r="FL11" s="1" t="s">
        <v>1033</v>
      </c>
      <c r="FM11" s="1" t="s">
        <v>870</v>
      </c>
      <c r="FN11" s="1" t="s">
        <v>1102</v>
      </c>
      <c r="FO11" s="1" t="s">
        <v>1035</v>
      </c>
    </row>
    <row r="12" spans="1:171" ht="12.75" x14ac:dyDescent="0.2">
      <c r="A12" s="4" t="s">
        <v>445</v>
      </c>
      <c r="B12" s="3" t="s">
        <v>44</v>
      </c>
      <c r="C12" s="3" t="s">
        <v>76</v>
      </c>
      <c r="D12" s="3" t="s">
        <v>45</v>
      </c>
      <c r="E12" s="3" t="s">
        <v>46</v>
      </c>
      <c r="F12" s="1"/>
      <c r="G12" s="3" t="s">
        <v>48</v>
      </c>
      <c r="H12" s="3" t="s">
        <v>49</v>
      </c>
      <c r="I12" s="3" t="s">
        <v>47</v>
      </c>
      <c r="J12" s="3">
        <v>0</v>
      </c>
      <c r="K12" s="3" t="s">
        <v>47</v>
      </c>
      <c r="L12" s="3">
        <v>10</v>
      </c>
      <c r="M12" s="3" t="s">
        <v>51</v>
      </c>
      <c r="N12" s="3" t="s">
        <v>146</v>
      </c>
      <c r="O12" s="3" t="s">
        <v>141</v>
      </c>
      <c r="P12" s="3" t="s">
        <v>147</v>
      </c>
      <c r="Q12" s="3" t="s">
        <v>47</v>
      </c>
      <c r="R12" s="3" t="s">
        <v>55</v>
      </c>
      <c r="S12" s="3" t="s">
        <v>148</v>
      </c>
      <c r="T12" s="3" t="s">
        <v>44</v>
      </c>
      <c r="U12" s="1"/>
      <c r="V12" s="3" t="s">
        <v>85</v>
      </c>
      <c r="W12" s="3">
        <v>177</v>
      </c>
      <c r="X12" s="3" t="s">
        <v>86</v>
      </c>
      <c r="Y12" s="3" t="s">
        <v>149</v>
      </c>
      <c r="Z12" s="1"/>
      <c r="AA12" s="1"/>
      <c r="AB12" s="1"/>
      <c r="AC12" s="3" t="s">
        <v>150</v>
      </c>
      <c r="AD12" s="1"/>
      <c r="AE12" s="3" t="s">
        <v>47</v>
      </c>
      <c r="AF12" s="3" t="s">
        <v>44</v>
      </c>
      <c r="AG12" s="3" t="s">
        <v>60</v>
      </c>
      <c r="AH12" s="1"/>
      <c r="AI12" s="1"/>
      <c r="AJ12" s="1"/>
      <c r="AK12" s="1"/>
      <c r="AL12" s="3" t="s">
        <v>44</v>
      </c>
      <c r="AM12" s="3" t="s">
        <v>44</v>
      </c>
      <c r="AN12" s="3" t="s">
        <v>61</v>
      </c>
      <c r="AO12" s="1"/>
      <c r="AP12" s="3" t="s">
        <v>151</v>
      </c>
      <c r="AQ12" s="3" t="s">
        <v>152</v>
      </c>
      <c r="AR12" s="3" t="s">
        <v>64</v>
      </c>
      <c r="AS12" s="3" t="s">
        <v>65</v>
      </c>
      <c r="AT12" s="1"/>
      <c r="AU12" s="4" t="s">
        <v>472</v>
      </c>
      <c r="AV12" s="4" t="s">
        <v>473</v>
      </c>
      <c r="AW12" s="4" t="s">
        <v>447</v>
      </c>
      <c r="AX12" s="1" t="s">
        <v>44</v>
      </c>
      <c r="AY12" s="1" t="s">
        <v>516</v>
      </c>
      <c r="AZ12" s="1" t="s">
        <v>516</v>
      </c>
      <c r="BA12" s="1" t="s">
        <v>516</v>
      </c>
      <c r="BB12" s="1" t="s">
        <v>475</v>
      </c>
      <c r="BC12" s="1" t="s">
        <v>423</v>
      </c>
      <c r="BD12" s="1" t="s">
        <v>47</v>
      </c>
      <c r="BE12" s="1" t="s">
        <v>517</v>
      </c>
      <c r="BF12" s="1" t="s">
        <v>44</v>
      </c>
      <c r="BG12" s="1" t="s">
        <v>442</v>
      </c>
      <c r="BH12" s="1" t="s">
        <v>425</v>
      </c>
      <c r="BI12" s="1" t="s">
        <v>44</v>
      </c>
      <c r="BJ12" s="1">
        <v>15000</v>
      </c>
      <c r="BK12" s="1" t="s">
        <v>47</v>
      </c>
      <c r="BL12" s="1" t="s">
        <v>47</v>
      </c>
      <c r="BM12" s="1" t="s">
        <v>44</v>
      </c>
      <c r="BN12" s="1" t="s">
        <v>47</v>
      </c>
      <c r="BO12" s="1" t="s">
        <v>461</v>
      </c>
      <c r="BP12" s="1"/>
      <c r="BQ12" s="1" t="s">
        <v>47</v>
      </c>
      <c r="BR12" s="1" t="s">
        <v>47</v>
      </c>
      <c r="BS12" s="1" t="s">
        <v>428</v>
      </c>
      <c r="BT12" s="1"/>
      <c r="BU12" s="1"/>
      <c r="BV12" s="1" t="s">
        <v>44</v>
      </c>
      <c r="BW12" s="1" t="s">
        <v>444</v>
      </c>
      <c r="BX12" s="1" t="s">
        <v>47</v>
      </c>
      <c r="BY12" s="1" t="s">
        <v>431</v>
      </c>
      <c r="BZ12" s="1" t="s">
        <v>432</v>
      </c>
      <c r="CA12" s="1" t="s">
        <v>467</v>
      </c>
      <c r="CB12" s="1"/>
      <c r="CC12" s="1" t="s">
        <v>47</v>
      </c>
      <c r="CD12" s="1"/>
      <c r="CE12" s="1"/>
      <c r="CF12" s="1"/>
      <c r="CG12" s="1"/>
      <c r="CH12" s="1"/>
      <c r="CI12" s="1"/>
      <c r="CJ12" s="1">
        <v>2</v>
      </c>
      <c r="CK12" s="1"/>
      <c r="CL12" s="1" t="s">
        <v>802</v>
      </c>
      <c r="CM12" s="1" t="s">
        <v>803</v>
      </c>
      <c r="CN12" s="1" t="s">
        <v>804</v>
      </c>
      <c r="CO12" s="1" t="s">
        <v>44</v>
      </c>
      <c r="CP12" s="1"/>
      <c r="CQ12" s="1">
        <v>23.5</v>
      </c>
      <c r="CR12" s="1">
        <v>4</v>
      </c>
      <c r="CS12" s="1">
        <v>6000</v>
      </c>
      <c r="CT12" s="1" t="s">
        <v>757</v>
      </c>
      <c r="CU12" s="1" t="s">
        <v>744</v>
      </c>
      <c r="CV12" s="1" t="s">
        <v>719</v>
      </c>
      <c r="CW12" s="1" t="s">
        <v>47</v>
      </c>
      <c r="CX12" s="1" t="s">
        <v>720</v>
      </c>
      <c r="CY12" s="1" t="s">
        <v>720</v>
      </c>
      <c r="CZ12" s="4" t="s">
        <v>746</v>
      </c>
      <c r="DA12" s="4">
        <v>2</v>
      </c>
      <c r="DB12" s="4" t="s">
        <v>722</v>
      </c>
      <c r="DC12" s="1"/>
      <c r="DD12" s="1"/>
      <c r="DE12" s="1" t="s">
        <v>723</v>
      </c>
      <c r="DF12" s="1" t="s">
        <v>723</v>
      </c>
      <c r="DG12" s="1" t="s">
        <v>805</v>
      </c>
      <c r="DH12" s="1" t="s">
        <v>44</v>
      </c>
      <c r="DI12" s="1"/>
      <c r="DJ12" s="1" t="s">
        <v>44</v>
      </c>
      <c r="DK12" s="1" t="s">
        <v>44</v>
      </c>
      <c r="DL12" s="1" t="s">
        <v>47</v>
      </c>
      <c r="DM12" s="1" t="s">
        <v>726</v>
      </c>
      <c r="DN12" s="1" t="s">
        <v>774</v>
      </c>
      <c r="DO12" s="1" t="s">
        <v>482</v>
      </c>
      <c r="DP12" s="1" t="s">
        <v>728</v>
      </c>
      <c r="DQ12" s="1" t="s">
        <v>728</v>
      </c>
      <c r="DR12" s="1" t="s">
        <v>728</v>
      </c>
      <c r="DS12" s="1" t="s">
        <v>728</v>
      </c>
      <c r="DT12" s="1" t="s">
        <v>47</v>
      </c>
      <c r="DU12" s="1" t="s">
        <v>1014</v>
      </c>
      <c r="DV12" s="1"/>
      <c r="DW12" s="1"/>
      <c r="DX12" s="1"/>
      <c r="DY12" s="1"/>
      <c r="DZ12" s="1" t="s">
        <v>1026</v>
      </c>
      <c r="EA12" s="1" t="s">
        <v>1103</v>
      </c>
      <c r="EB12" s="1" t="s">
        <v>47</v>
      </c>
      <c r="EC12" s="1" t="s">
        <v>47</v>
      </c>
      <c r="ED12" s="1" t="s">
        <v>47</v>
      </c>
      <c r="EE12" s="1"/>
      <c r="EF12" s="1"/>
      <c r="EG12" s="1" t="s">
        <v>47</v>
      </c>
      <c r="EH12" s="1" t="s">
        <v>423</v>
      </c>
      <c r="EI12" s="1" t="s">
        <v>47</v>
      </c>
      <c r="EJ12" s="1"/>
      <c r="EK12" s="1"/>
      <c r="EL12" s="1" t="s">
        <v>44</v>
      </c>
      <c r="EM12" s="1" t="s">
        <v>996</v>
      </c>
      <c r="EN12" s="1" t="s">
        <v>47</v>
      </c>
      <c r="EO12" s="1" t="s">
        <v>44</v>
      </c>
      <c r="EP12" s="1" t="s">
        <v>1104</v>
      </c>
      <c r="EQ12" s="1" t="s">
        <v>1020</v>
      </c>
      <c r="ER12" s="1" t="s">
        <v>999</v>
      </c>
      <c r="ES12" s="1" t="s">
        <v>47</v>
      </c>
      <c r="ET12" s="1" t="s">
        <v>1000</v>
      </c>
      <c r="EU12" s="1" t="s">
        <v>47</v>
      </c>
      <c r="EV12" s="1" t="s">
        <v>1001</v>
      </c>
      <c r="EW12" s="1" t="s">
        <v>44</v>
      </c>
      <c r="EX12" s="1" t="s">
        <v>44</v>
      </c>
      <c r="EY12" s="1" t="s">
        <v>44</v>
      </c>
      <c r="EZ12" s="1">
        <v>0</v>
      </c>
      <c r="FA12" s="1"/>
      <c r="FB12" s="1" t="s">
        <v>1003</v>
      </c>
      <c r="FC12" s="1"/>
      <c r="FD12" s="1"/>
      <c r="FE12" s="1"/>
      <c r="FF12" s="1"/>
      <c r="FG12" s="1" t="s">
        <v>323</v>
      </c>
      <c r="FH12" s="1" t="s">
        <v>1080</v>
      </c>
      <c r="FI12" s="1" t="s">
        <v>1008</v>
      </c>
      <c r="FJ12" s="1" t="s">
        <v>433</v>
      </c>
      <c r="FK12" s="1"/>
      <c r="FL12" s="1" t="s">
        <v>1105</v>
      </c>
      <c r="FM12" s="1" t="s">
        <v>1106</v>
      </c>
      <c r="FN12" s="1" t="s">
        <v>1107</v>
      </c>
      <c r="FO12" s="1" t="s">
        <v>1035</v>
      </c>
    </row>
    <row r="13" spans="1:171" ht="12.75" x14ac:dyDescent="0.2">
      <c r="A13" s="4" t="s">
        <v>415</v>
      </c>
      <c r="B13" s="3" t="s">
        <v>44</v>
      </c>
      <c r="C13" s="1"/>
      <c r="D13" s="3" t="s">
        <v>66</v>
      </c>
      <c r="E13" s="3" t="s">
        <v>46</v>
      </c>
      <c r="F13" s="3" t="s">
        <v>47</v>
      </c>
      <c r="G13" s="3" t="s">
        <v>48</v>
      </c>
      <c r="H13" s="3" t="s">
        <v>153</v>
      </c>
      <c r="I13" s="3" t="s">
        <v>47</v>
      </c>
      <c r="J13" s="3" t="s">
        <v>68</v>
      </c>
      <c r="K13" s="3" t="s">
        <v>47</v>
      </c>
      <c r="L13" s="3" t="s">
        <v>50</v>
      </c>
      <c r="M13" s="3" t="s">
        <v>128</v>
      </c>
      <c r="N13" s="3" t="s">
        <v>154</v>
      </c>
      <c r="O13" s="3" t="s">
        <v>53</v>
      </c>
      <c r="P13" s="3" t="s">
        <v>155</v>
      </c>
      <c r="Q13" s="3" t="s">
        <v>47</v>
      </c>
      <c r="R13" s="3" t="s">
        <v>55</v>
      </c>
      <c r="S13" s="3" t="s">
        <v>56</v>
      </c>
      <c r="T13" s="3" t="s">
        <v>47</v>
      </c>
      <c r="U13" s="3">
        <v>60</v>
      </c>
      <c r="V13" s="3" t="s">
        <v>156</v>
      </c>
      <c r="W13" s="3">
        <v>156</v>
      </c>
      <c r="X13" s="3" t="s">
        <v>131</v>
      </c>
      <c r="Y13" s="3" t="s">
        <v>87</v>
      </c>
      <c r="Z13" s="3" t="s">
        <v>132</v>
      </c>
      <c r="AA13" s="3" t="s">
        <v>47</v>
      </c>
      <c r="AB13" s="3" t="s">
        <v>75</v>
      </c>
      <c r="AC13" s="3" t="s">
        <v>75</v>
      </c>
      <c r="AD13" s="1"/>
      <c r="AE13" s="3" t="s">
        <v>47</v>
      </c>
      <c r="AF13" s="3" t="s">
        <v>47</v>
      </c>
      <c r="AG13" s="3" t="s">
        <v>44</v>
      </c>
      <c r="AH13" s="3" t="s">
        <v>157</v>
      </c>
      <c r="AI13" s="3" t="s">
        <v>158</v>
      </c>
      <c r="AJ13" s="1"/>
      <c r="AK13" s="3" t="s">
        <v>159</v>
      </c>
      <c r="AL13" s="3" t="s">
        <v>44</v>
      </c>
      <c r="AM13" s="3" t="s">
        <v>47</v>
      </c>
      <c r="AN13" s="3" t="s">
        <v>144</v>
      </c>
      <c r="AO13" s="3" t="s">
        <v>160</v>
      </c>
      <c r="AP13" s="3" t="s">
        <v>161</v>
      </c>
      <c r="AQ13" s="3" t="s">
        <v>63</v>
      </c>
      <c r="AR13" s="3" t="s">
        <v>64</v>
      </c>
      <c r="AS13" s="3" t="s">
        <v>65</v>
      </c>
      <c r="AT13" s="1"/>
      <c r="AU13" s="4" t="s">
        <v>495</v>
      </c>
      <c r="AV13" s="4" t="s">
        <v>417</v>
      </c>
      <c r="AW13" s="4" t="s">
        <v>454</v>
      </c>
      <c r="AX13" s="1" t="s">
        <v>44</v>
      </c>
      <c r="AY13" s="1" t="s">
        <v>518</v>
      </c>
      <c r="AZ13" s="1" t="s">
        <v>420</v>
      </c>
      <c r="BA13" s="1" t="s">
        <v>519</v>
      </c>
      <c r="BB13" s="1" t="s">
        <v>520</v>
      </c>
      <c r="BC13" s="1" t="s">
        <v>521</v>
      </c>
      <c r="BD13" s="1" t="s">
        <v>44</v>
      </c>
      <c r="BE13" s="1" t="s">
        <v>522</v>
      </c>
      <c r="BF13" s="1" t="s">
        <v>441</v>
      </c>
      <c r="BG13" s="1" t="s">
        <v>442</v>
      </c>
      <c r="BH13" s="1" t="s">
        <v>425</v>
      </c>
      <c r="BI13" s="1" t="s">
        <v>47</v>
      </c>
      <c r="BJ13" s="1" t="s">
        <v>443</v>
      </c>
      <c r="BK13" s="1" t="s">
        <v>44</v>
      </c>
      <c r="BL13" s="1" t="s">
        <v>47</v>
      </c>
      <c r="BM13" s="1" t="s">
        <v>47</v>
      </c>
      <c r="BN13" s="1" t="s">
        <v>47</v>
      </c>
      <c r="BO13" s="1" t="s">
        <v>523</v>
      </c>
      <c r="BP13" s="1" t="s">
        <v>524</v>
      </c>
      <c r="BQ13" s="1" t="s">
        <v>47</v>
      </c>
      <c r="BR13" s="1" t="s">
        <v>47</v>
      </c>
      <c r="BS13" s="1" t="s">
        <v>428</v>
      </c>
      <c r="BT13" s="1" t="s">
        <v>525</v>
      </c>
      <c r="BU13" s="1"/>
      <c r="BV13" s="1" t="s">
        <v>44</v>
      </c>
      <c r="BW13" s="1" t="s">
        <v>430</v>
      </c>
      <c r="BX13" s="1" t="s">
        <v>44</v>
      </c>
      <c r="BY13" s="1"/>
      <c r="BZ13" s="1"/>
      <c r="CA13" s="1"/>
      <c r="CB13" s="1"/>
      <c r="CC13" s="1" t="s">
        <v>44</v>
      </c>
      <c r="CD13" s="1"/>
      <c r="CE13" s="1"/>
      <c r="CF13" s="1"/>
      <c r="CG13" s="1"/>
      <c r="CH13" s="1"/>
      <c r="CI13" s="1"/>
      <c r="CJ13" s="1"/>
      <c r="CK13" s="1"/>
      <c r="CL13" s="1" t="s">
        <v>806</v>
      </c>
      <c r="CM13" s="1" t="s">
        <v>730</v>
      </c>
      <c r="CN13" s="1" t="s">
        <v>731</v>
      </c>
      <c r="CO13" s="1" t="s">
        <v>47</v>
      </c>
      <c r="CP13" s="1" t="s">
        <v>781</v>
      </c>
      <c r="CQ13" s="1" t="s">
        <v>807</v>
      </c>
      <c r="CR13" s="1" t="s">
        <v>808</v>
      </c>
      <c r="CS13" s="1" t="s">
        <v>809</v>
      </c>
      <c r="CT13" s="1" t="s">
        <v>718</v>
      </c>
      <c r="CU13" s="1" t="s">
        <v>241</v>
      </c>
      <c r="CV13" s="1" t="s">
        <v>810</v>
      </c>
      <c r="CW13" s="1" t="s">
        <v>44</v>
      </c>
      <c r="CX13" s="1" t="s">
        <v>60</v>
      </c>
      <c r="CY13" s="1" t="s">
        <v>60</v>
      </c>
      <c r="CZ13" s="4" t="s">
        <v>737</v>
      </c>
      <c r="DA13" s="4">
        <v>3</v>
      </c>
      <c r="DB13" s="4" t="s">
        <v>722</v>
      </c>
      <c r="DC13" s="1">
        <v>70</v>
      </c>
      <c r="DD13" s="1" t="s">
        <v>425</v>
      </c>
      <c r="DE13" s="1" t="s">
        <v>723</v>
      </c>
      <c r="DF13" s="1" t="s">
        <v>723</v>
      </c>
      <c r="DG13" s="1" t="s">
        <v>811</v>
      </c>
      <c r="DH13" s="1" t="s">
        <v>44</v>
      </c>
      <c r="DI13" s="1" t="s">
        <v>812</v>
      </c>
      <c r="DJ13" s="1" t="s">
        <v>44</v>
      </c>
      <c r="DK13" s="1" t="s">
        <v>44</v>
      </c>
      <c r="DL13" s="1" t="s">
        <v>44</v>
      </c>
      <c r="DM13" s="1" t="s">
        <v>741</v>
      </c>
      <c r="DN13" s="1" t="s">
        <v>482</v>
      </c>
      <c r="DO13" s="1" t="s">
        <v>482</v>
      </c>
      <c r="DP13" s="1" t="s">
        <v>728</v>
      </c>
      <c r="DQ13" s="1" t="s">
        <v>813</v>
      </c>
      <c r="DR13" s="1" t="s">
        <v>728</v>
      </c>
      <c r="DS13" s="1"/>
      <c r="DT13" s="1" t="s">
        <v>47</v>
      </c>
      <c r="DU13" s="1" t="s">
        <v>1014</v>
      </c>
      <c r="DV13" s="1" t="s">
        <v>1108</v>
      </c>
      <c r="DW13" s="1" t="s">
        <v>1109</v>
      </c>
      <c r="DX13" s="1" t="s">
        <v>753</v>
      </c>
      <c r="DY13" s="1" t="s">
        <v>1110</v>
      </c>
      <c r="DZ13" s="1" t="s">
        <v>1026</v>
      </c>
      <c r="EA13" s="1" t="s">
        <v>1016</v>
      </c>
      <c r="EB13" s="1" t="s">
        <v>47</v>
      </c>
      <c r="EC13" s="1" t="s">
        <v>47</v>
      </c>
      <c r="ED13" s="1" t="s">
        <v>47</v>
      </c>
      <c r="EE13" s="1"/>
      <c r="EF13" s="1"/>
      <c r="EG13" s="1" t="s">
        <v>47</v>
      </c>
      <c r="EH13" s="1" t="s">
        <v>87</v>
      </c>
      <c r="EI13" s="1" t="s">
        <v>44</v>
      </c>
      <c r="EJ13" s="1"/>
      <c r="EK13" s="1"/>
      <c r="EL13" s="1" t="s">
        <v>44</v>
      </c>
      <c r="EM13" s="1" t="s">
        <v>1027</v>
      </c>
      <c r="EN13" s="1" t="s">
        <v>44</v>
      </c>
      <c r="EO13" s="1" t="s">
        <v>44</v>
      </c>
      <c r="EP13" s="1" t="s">
        <v>1111</v>
      </c>
      <c r="EQ13" s="1" t="s">
        <v>1040</v>
      </c>
      <c r="ER13" s="1" t="s">
        <v>999</v>
      </c>
      <c r="ES13" s="1" t="s">
        <v>44</v>
      </c>
      <c r="ET13" s="1"/>
      <c r="EU13" s="1" t="s">
        <v>47</v>
      </c>
      <c r="EV13" s="1" t="s">
        <v>1001</v>
      </c>
      <c r="EW13" s="1" t="s">
        <v>44</v>
      </c>
      <c r="EX13" s="1" t="s">
        <v>44</v>
      </c>
      <c r="EY13" s="1" t="s">
        <v>47</v>
      </c>
      <c r="EZ13" s="1" t="s">
        <v>68</v>
      </c>
      <c r="FA13" s="1" t="s">
        <v>128</v>
      </c>
      <c r="FB13" s="1" t="s">
        <v>1003</v>
      </c>
      <c r="FC13" s="1"/>
      <c r="FD13" s="1" t="s">
        <v>1004</v>
      </c>
      <c r="FE13" s="1" t="s">
        <v>1022</v>
      </c>
      <c r="FF13" s="1" t="s">
        <v>76</v>
      </c>
      <c r="FG13" s="1" t="s">
        <v>76</v>
      </c>
      <c r="FH13" s="1" t="s">
        <v>1080</v>
      </c>
      <c r="FI13" s="1" t="s">
        <v>1023</v>
      </c>
      <c r="FJ13" s="1" t="s">
        <v>1024</v>
      </c>
      <c r="FK13" s="1" t="s">
        <v>1010</v>
      </c>
      <c r="FL13" s="1" t="s">
        <v>1112</v>
      </c>
      <c r="FM13" s="1"/>
      <c r="FN13" s="1"/>
      <c r="FO13" s="1"/>
    </row>
    <row r="14" spans="1:171" ht="12.75" x14ac:dyDescent="0.2">
      <c r="A14" s="4" t="s">
        <v>445</v>
      </c>
      <c r="B14" s="3" t="s">
        <v>47</v>
      </c>
      <c r="C14" s="3" t="s">
        <v>162</v>
      </c>
      <c r="D14" s="3" t="s">
        <v>91</v>
      </c>
      <c r="E14" s="3" t="s">
        <v>67</v>
      </c>
      <c r="F14" s="3" t="s">
        <v>44</v>
      </c>
      <c r="G14" s="1"/>
      <c r="H14" s="3" t="s">
        <v>163</v>
      </c>
      <c r="I14" s="3" t="s">
        <v>44</v>
      </c>
      <c r="J14" s="3">
        <v>0</v>
      </c>
      <c r="K14" s="3" t="s">
        <v>47</v>
      </c>
      <c r="L14" s="3">
        <v>30</v>
      </c>
      <c r="M14" s="3" t="s">
        <v>51</v>
      </c>
      <c r="N14" s="3" t="s">
        <v>164</v>
      </c>
      <c r="O14" s="3" t="s">
        <v>165</v>
      </c>
      <c r="P14" s="3" t="s">
        <v>72</v>
      </c>
      <c r="Q14" s="3" t="s">
        <v>47</v>
      </c>
      <c r="R14" s="3" t="s">
        <v>55</v>
      </c>
      <c r="S14" s="3" t="s">
        <v>56</v>
      </c>
      <c r="T14" s="3" t="s">
        <v>44</v>
      </c>
      <c r="U14" s="3">
        <v>50</v>
      </c>
      <c r="V14" s="3" t="s">
        <v>130</v>
      </c>
      <c r="W14" s="3">
        <v>170</v>
      </c>
      <c r="X14" s="1"/>
      <c r="Y14" s="1"/>
      <c r="Z14" s="1"/>
      <c r="AA14" s="1"/>
      <c r="AB14" s="1"/>
      <c r="AC14" s="3" t="s">
        <v>75</v>
      </c>
      <c r="AD14" s="1"/>
      <c r="AE14" s="3" t="s">
        <v>44</v>
      </c>
      <c r="AF14" s="3" t="s">
        <v>44</v>
      </c>
      <c r="AG14" s="3" t="s">
        <v>60</v>
      </c>
      <c r="AH14" s="1"/>
      <c r="AI14" s="1"/>
      <c r="AJ14" s="1"/>
      <c r="AK14" s="1"/>
      <c r="AL14" s="3" t="s">
        <v>44</v>
      </c>
      <c r="AM14" s="3" t="s">
        <v>47</v>
      </c>
      <c r="AN14" s="3" t="s">
        <v>61</v>
      </c>
      <c r="AO14" s="1"/>
      <c r="AP14" s="3" t="s">
        <v>88</v>
      </c>
      <c r="AQ14" s="3" t="s">
        <v>152</v>
      </c>
      <c r="AR14" s="3" t="s">
        <v>64</v>
      </c>
      <c r="AS14" s="3" t="s">
        <v>65</v>
      </c>
      <c r="AT14" s="1"/>
      <c r="AU14" s="4" t="s">
        <v>495</v>
      </c>
      <c r="AV14" s="4" t="s">
        <v>417</v>
      </c>
      <c r="AW14" s="4" t="s">
        <v>454</v>
      </c>
      <c r="AX14" s="1" t="s">
        <v>47</v>
      </c>
      <c r="AY14" s="1" t="s">
        <v>419</v>
      </c>
      <c r="AZ14" s="1" t="s">
        <v>419</v>
      </c>
      <c r="BA14" s="1" t="s">
        <v>526</v>
      </c>
      <c r="BB14" s="1" t="s">
        <v>526</v>
      </c>
      <c r="BC14" s="1" t="s">
        <v>87</v>
      </c>
      <c r="BD14" s="1" t="s">
        <v>44</v>
      </c>
      <c r="BE14" s="1" t="s">
        <v>527</v>
      </c>
      <c r="BF14" s="1" t="s">
        <v>47</v>
      </c>
      <c r="BG14" s="1" t="s">
        <v>425</v>
      </c>
      <c r="BH14" s="1" t="s">
        <v>442</v>
      </c>
      <c r="BI14" s="1" t="s">
        <v>44</v>
      </c>
      <c r="BJ14" s="1"/>
      <c r="BK14" s="1" t="s">
        <v>44</v>
      </c>
      <c r="BL14" s="1" t="s">
        <v>44</v>
      </c>
      <c r="BM14" s="1" t="s">
        <v>44</v>
      </c>
      <c r="BN14" s="1" t="s">
        <v>44</v>
      </c>
      <c r="BO14" s="1"/>
      <c r="BP14" s="1" t="s">
        <v>528</v>
      </c>
      <c r="BQ14" s="1" t="s">
        <v>47</v>
      </c>
      <c r="BR14" s="1" t="s">
        <v>47</v>
      </c>
      <c r="BS14" s="1" t="s">
        <v>428</v>
      </c>
      <c r="BT14" s="1"/>
      <c r="BU14" s="1">
        <v>15</v>
      </c>
      <c r="BV14" s="1" t="s">
        <v>44</v>
      </c>
      <c r="BW14" s="1" t="s">
        <v>430</v>
      </c>
      <c r="BX14" s="1" t="s">
        <v>44</v>
      </c>
      <c r="BY14" s="1"/>
      <c r="BZ14" s="1"/>
      <c r="CA14" s="1"/>
      <c r="CB14" s="1"/>
      <c r="CC14" s="1" t="s">
        <v>44</v>
      </c>
      <c r="CD14" s="1">
        <v>0</v>
      </c>
      <c r="CE14" s="1"/>
      <c r="CF14" s="1">
        <v>5000</v>
      </c>
      <c r="CG14" s="1"/>
      <c r="CH14" s="1">
        <v>10</v>
      </c>
      <c r="CI14" s="1">
        <v>5</v>
      </c>
      <c r="CJ14" s="1"/>
      <c r="CK14" s="1"/>
      <c r="CL14" s="1" t="s">
        <v>814</v>
      </c>
      <c r="CM14" s="1" t="s">
        <v>730</v>
      </c>
      <c r="CN14" s="1" t="s">
        <v>753</v>
      </c>
      <c r="CO14" s="1" t="s">
        <v>47</v>
      </c>
      <c r="CP14" s="1">
        <v>25</v>
      </c>
      <c r="CQ14" s="1">
        <v>22</v>
      </c>
      <c r="CR14" s="1" t="s">
        <v>815</v>
      </c>
      <c r="CS14" s="1" t="s">
        <v>816</v>
      </c>
      <c r="CT14" s="1" t="s">
        <v>718</v>
      </c>
      <c r="CU14" s="1" t="s">
        <v>744</v>
      </c>
      <c r="CV14" s="1" t="s">
        <v>629</v>
      </c>
      <c r="CW14" s="1" t="s">
        <v>44</v>
      </c>
      <c r="CX14" s="1"/>
      <c r="CY14" s="1"/>
      <c r="CZ14" s="4" t="s">
        <v>737</v>
      </c>
      <c r="DA14" s="4">
        <v>3</v>
      </c>
      <c r="DB14" s="4" t="s">
        <v>722</v>
      </c>
      <c r="DC14" s="1"/>
      <c r="DD14" s="1" t="s">
        <v>442</v>
      </c>
      <c r="DE14" s="1" t="s">
        <v>738</v>
      </c>
      <c r="DF14" s="1" t="s">
        <v>739</v>
      </c>
      <c r="DG14" s="1"/>
      <c r="DH14" s="1" t="s">
        <v>44</v>
      </c>
      <c r="DI14" s="1"/>
      <c r="DJ14" s="1" t="s">
        <v>44</v>
      </c>
      <c r="DK14" s="1" t="s">
        <v>44</v>
      </c>
      <c r="DL14" s="1" t="s">
        <v>44</v>
      </c>
      <c r="DM14" s="1" t="s">
        <v>741</v>
      </c>
      <c r="DN14" s="1" t="s">
        <v>774</v>
      </c>
      <c r="DO14" s="1" t="s">
        <v>482</v>
      </c>
      <c r="DP14" s="1" t="s">
        <v>728</v>
      </c>
      <c r="DQ14" s="1" t="s">
        <v>728</v>
      </c>
      <c r="DR14" s="1" t="s">
        <v>728</v>
      </c>
      <c r="DS14" s="1" t="s">
        <v>728</v>
      </c>
      <c r="DT14" s="1" t="s">
        <v>47</v>
      </c>
      <c r="DU14" s="1" t="s">
        <v>988</v>
      </c>
      <c r="DV14" s="1" t="s">
        <v>1113</v>
      </c>
      <c r="DW14" s="1" t="s">
        <v>990</v>
      </c>
      <c r="DX14" s="1" t="s">
        <v>753</v>
      </c>
      <c r="DY14" s="1" t="s">
        <v>246</v>
      </c>
      <c r="DZ14" s="1" t="s">
        <v>1026</v>
      </c>
      <c r="EA14" s="1" t="s">
        <v>1016</v>
      </c>
      <c r="EB14" s="1" t="s">
        <v>47</v>
      </c>
      <c r="EC14" s="1" t="s">
        <v>44</v>
      </c>
      <c r="ED14" s="1" t="s">
        <v>44</v>
      </c>
      <c r="EE14" s="1"/>
      <c r="EF14" s="1"/>
      <c r="EG14" s="1" t="s">
        <v>47</v>
      </c>
      <c r="EH14" s="1" t="s">
        <v>423</v>
      </c>
      <c r="EI14" s="1" t="s">
        <v>44</v>
      </c>
      <c r="EJ14" s="1"/>
      <c r="EK14" s="1"/>
      <c r="EL14" s="1" t="s">
        <v>47</v>
      </c>
      <c r="EM14" s="1" t="s">
        <v>1027</v>
      </c>
      <c r="EN14" s="1" t="s">
        <v>47</v>
      </c>
      <c r="EO14" s="1" t="s">
        <v>44</v>
      </c>
      <c r="EP14" s="1" t="s">
        <v>1114</v>
      </c>
      <c r="EQ14" s="1" t="s">
        <v>998</v>
      </c>
      <c r="ER14" s="1" t="s">
        <v>998</v>
      </c>
      <c r="ES14" s="1" t="s">
        <v>44</v>
      </c>
      <c r="ET14" s="1"/>
      <c r="EU14" s="1" t="s">
        <v>44</v>
      </c>
      <c r="EV14" s="1" t="s">
        <v>1001</v>
      </c>
      <c r="EW14" s="1" t="s">
        <v>44</v>
      </c>
      <c r="EX14" s="1" t="s">
        <v>47</v>
      </c>
      <c r="EY14" s="1" t="s">
        <v>47</v>
      </c>
      <c r="EZ14" s="1" t="s">
        <v>68</v>
      </c>
      <c r="FA14" s="1" t="s">
        <v>128</v>
      </c>
      <c r="FB14" s="1" t="s">
        <v>1003</v>
      </c>
      <c r="FC14" s="1"/>
      <c r="FD14" s="1" t="s">
        <v>1021</v>
      </c>
      <c r="FE14" s="1" t="s">
        <v>1022</v>
      </c>
      <c r="FF14" s="1"/>
      <c r="FG14" s="1"/>
      <c r="FH14" s="1" t="s">
        <v>1080</v>
      </c>
      <c r="FI14" s="1" t="s">
        <v>1023</v>
      </c>
      <c r="FJ14" s="1" t="s">
        <v>1024</v>
      </c>
      <c r="FK14" s="1" t="s">
        <v>1010</v>
      </c>
      <c r="FL14" s="1"/>
      <c r="FM14" s="1" t="s">
        <v>1115</v>
      </c>
      <c r="FN14" s="1" t="s">
        <v>1116</v>
      </c>
      <c r="FO14" s="1"/>
    </row>
    <row r="15" spans="1:171" ht="12.75" x14ac:dyDescent="0.2">
      <c r="A15" s="4" t="s">
        <v>445</v>
      </c>
      <c r="B15" s="3" t="s">
        <v>47</v>
      </c>
      <c r="C15" s="3" t="s">
        <v>166</v>
      </c>
      <c r="D15" s="3" t="s">
        <v>45</v>
      </c>
      <c r="E15" s="3" t="s">
        <v>67</v>
      </c>
      <c r="F15" s="3" t="s">
        <v>47</v>
      </c>
      <c r="G15" s="3" t="s">
        <v>48</v>
      </c>
      <c r="H15" s="3" t="s">
        <v>49</v>
      </c>
      <c r="I15" s="3" t="s">
        <v>47</v>
      </c>
      <c r="J15" s="3" t="s">
        <v>68</v>
      </c>
      <c r="K15" s="3" t="s">
        <v>47</v>
      </c>
      <c r="L15" s="3">
        <v>30</v>
      </c>
      <c r="M15" s="3" t="s">
        <v>167</v>
      </c>
      <c r="N15" s="3" t="s">
        <v>168</v>
      </c>
      <c r="O15" s="3" t="s">
        <v>141</v>
      </c>
      <c r="P15" s="3" t="s">
        <v>72</v>
      </c>
      <c r="Q15" s="3" t="s">
        <v>47</v>
      </c>
      <c r="R15" s="3" t="s">
        <v>55</v>
      </c>
      <c r="S15" s="3" t="s">
        <v>169</v>
      </c>
      <c r="T15" s="3" t="s">
        <v>47</v>
      </c>
      <c r="U15" s="3">
        <v>40</v>
      </c>
      <c r="V15" s="3" t="s">
        <v>170</v>
      </c>
      <c r="W15" s="3">
        <v>158</v>
      </c>
      <c r="X15" s="3" t="s">
        <v>131</v>
      </c>
      <c r="Y15" s="3" t="s">
        <v>171</v>
      </c>
      <c r="Z15" s="3" t="s">
        <v>58</v>
      </c>
      <c r="AA15" s="3" t="s">
        <v>47</v>
      </c>
      <c r="AB15" s="1"/>
      <c r="AC15" s="3" t="s">
        <v>75</v>
      </c>
      <c r="AD15" s="1"/>
      <c r="AE15" s="3" t="s">
        <v>47</v>
      </c>
      <c r="AF15" s="3" t="s">
        <v>47</v>
      </c>
      <c r="AG15" s="3" t="s">
        <v>44</v>
      </c>
      <c r="AH15" s="3" t="s">
        <v>172</v>
      </c>
      <c r="AI15" s="3" t="s">
        <v>136</v>
      </c>
      <c r="AJ15" s="1"/>
      <c r="AK15" s="3" t="s">
        <v>47</v>
      </c>
      <c r="AL15" s="3" t="s">
        <v>44</v>
      </c>
      <c r="AM15" s="3" t="s">
        <v>47</v>
      </c>
      <c r="AN15" s="3" t="s">
        <v>144</v>
      </c>
      <c r="AO15" s="1"/>
      <c r="AP15" s="3" t="s">
        <v>102</v>
      </c>
      <c r="AQ15" s="3" t="s">
        <v>63</v>
      </c>
      <c r="AR15" s="3" t="s">
        <v>89</v>
      </c>
      <c r="AS15" s="3" t="s">
        <v>173</v>
      </c>
      <c r="AT15" s="1"/>
      <c r="AU15" s="4" t="s">
        <v>491</v>
      </c>
      <c r="AV15" s="4" t="s">
        <v>492</v>
      </c>
      <c r="AW15" s="4" t="s">
        <v>447</v>
      </c>
      <c r="AX15" s="1" t="s">
        <v>47</v>
      </c>
      <c r="AY15" s="1" t="s">
        <v>419</v>
      </c>
      <c r="AZ15" s="1" t="s">
        <v>529</v>
      </c>
      <c r="BA15" s="1" t="s">
        <v>516</v>
      </c>
      <c r="BB15" s="1" t="s">
        <v>530</v>
      </c>
      <c r="BC15" s="1" t="s">
        <v>531</v>
      </c>
      <c r="BD15" s="1" t="s">
        <v>47</v>
      </c>
      <c r="BE15" s="1">
        <v>4</v>
      </c>
      <c r="BF15" s="1" t="s">
        <v>531</v>
      </c>
      <c r="BG15" s="1" t="s">
        <v>442</v>
      </c>
      <c r="BH15" s="1" t="s">
        <v>425</v>
      </c>
      <c r="BI15" s="1" t="s">
        <v>47</v>
      </c>
      <c r="BJ15" s="1" t="s">
        <v>488</v>
      </c>
      <c r="BK15" s="1" t="s">
        <v>44</v>
      </c>
      <c r="BL15" s="1" t="s">
        <v>47</v>
      </c>
      <c r="BM15" s="1" t="s">
        <v>47</v>
      </c>
      <c r="BN15" s="1" t="s">
        <v>47</v>
      </c>
      <c r="BO15" s="1" t="s">
        <v>489</v>
      </c>
      <c r="BP15" s="1" t="s">
        <v>532</v>
      </c>
      <c r="BQ15" s="1" t="s">
        <v>47</v>
      </c>
      <c r="BR15" s="1" t="s">
        <v>47</v>
      </c>
      <c r="BS15" s="1" t="s">
        <v>428</v>
      </c>
      <c r="BT15" s="1">
        <v>29</v>
      </c>
      <c r="BU15" s="1">
        <v>4</v>
      </c>
      <c r="BV15" s="1" t="s">
        <v>47</v>
      </c>
      <c r="BW15" s="1" t="s">
        <v>430</v>
      </c>
      <c r="BX15" s="1" t="s">
        <v>44</v>
      </c>
      <c r="BY15" s="1"/>
      <c r="BZ15" s="1"/>
      <c r="CA15" s="1" t="s">
        <v>433</v>
      </c>
      <c r="CB15" s="1" t="s">
        <v>533</v>
      </c>
      <c r="CC15" s="1" t="s">
        <v>44</v>
      </c>
      <c r="CD15" s="1">
        <v>35300</v>
      </c>
      <c r="CE15" s="1">
        <v>4.5</v>
      </c>
      <c r="CF15" s="1">
        <v>3000</v>
      </c>
      <c r="CG15" s="1" t="s">
        <v>534</v>
      </c>
      <c r="CH15" s="1">
        <v>8</v>
      </c>
      <c r="CI15" s="1">
        <v>6</v>
      </c>
      <c r="CJ15" s="1">
        <v>3</v>
      </c>
      <c r="CK15" s="1"/>
      <c r="CL15" s="1" t="s">
        <v>817</v>
      </c>
      <c r="CM15" s="1" t="s">
        <v>730</v>
      </c>
      <c r="CN15" s="1" t="s">
        <v>780</v>
      </c>
      <c r="CO15" s="1" t="s">
        <v>47</v>
      </c>
      <c r="CP15" s="1">
        <v>24</v>
      </c>
      <c r="CQ15" s="1">
        <v>24</v>
      </c>
      <c r="CR15" s="1">
        <v>4</v>
      </c>
      <c r="CS15" s="1" t="s">
        <v>818</v>
      </c>
      <c r="CT15" s="1" t="s">
        <v>757</v>
      </c>
      <c r="CU15" s="1" t="s">
        <v>241</v>
      </c>
      <c r="CV15" s="1" t="s">
        <v>819</v>
      </c>
      <c r="CW15" s="1" t="s">
        <v>44</v>
      </c>
      <c r="CX15" s="1"/>
      <c r="CY15" s="1"/>
      <c r="CZ15" s="4" t="s">
        <v>746</v>
      </c>
      <c r="DA15" s="4">
        <v>2</v>
      </c>
      <c r="DB15" s="4" t="s">
        <v>722</v>
      </c>
      <c r="DC15" s="1">
        <v>80</v>
      </c>
      <c r="DD15" s="1" t="s">
        <v>425</v>
      </c>
      <c r="DE15" s="1" t="s">
        <v>723</v>
      </c>
      <c r="DF15" s="1" t="s">
        <v>723</v>
      </c>
      <c r="DG15" s="1" t="s">
        <v>820</v>
      </c>
      <c r="DH15" s="1" t="s">
        <v>44</v>
      </c>
      <c r="DI15" s="1" t="s">
        <v>821</v>
      </c>
      <c r="DJ15" s="1" t="s">
        <v>44</v>
      </c>
      <c r="DK15" s="1" t="s">
        <v>44</v>
      </c>
      <c r="DL15" s="1" t="s">
        <v>44</v>
      </c>
      <c r="DM15" s="1" t="s">
        <v>726</v>
      </c>
      <c r="DN15" s="1" t="s">
        <v>482</v>
      </c>
      <c r="DO15" s="1" t="s">
        <v>482</v>
      </c>
      <c r="DP15" s="1" t="s">
        <v>728</v>
      </c>
      <c r="DQ15" s="1" t="s">
        <v>727</v>
      </c>
      <c r="DR15" s="1" t="s">
        <v>728</v>
      </c>
      <c r="DS15" s="1" t="s">
        <v>728</v>
      </c>
      <c r="DT15" s="1" t="s">
        <v>44</v>
      </c>
      <c r="DU15" s="1" t="s">
        <v>988</v>
      </c>
      <c r="DV15" s="1" t="s">
        <v>989</v>
      </c>
      <c r="DW15" s="1" t="s">
        <v>990</v>
      </c>
      <c r="DX15" s="1" t="s">
        <v>780</v>
      </c>
      <c r="DY15" s="1" t="s">
        <v>246</v>
      </c>
      <c r="DZ15" s="1" t="s">
        <v>991</v>
      </c>
      <c r="EA15" s="1" t="s">
        <v>1016</v>
      </c>
      <c r="EB15" s="1" t="s">
        <v>47</v>
      </c>
      <c r="EC15" s="1" t="s">
        <v>47</v>
      </c>
      <c r="ED15" s="1" t="s">
        <v>47</v>
      </c>
      <c r="EE15" s="1" t="s">
        <v>1117</v>
      </c>
      <c r="EF15" s="1" t="s">
        <v>1118</v>
      </c>
      <c r="EG15" s="1" t="s">
        <v>47</v>
      </c>
      <c r="EH15" s="1" t="s">
        <v>423</v>
      </c>
      <c r="EI15" s="1" t="s">
        <v>47</v>
      </c>
      <c r="EJ15" s="1" t="s">
        <v>1119</v>
      </c>
      <c r="EK15" s="1"/>
      <c r="EL15" s="1" t="s">
        <v>44</v>
      </c>
      <c r="EM15" s="1" t="s">
        <v>1027</v>
      </c>
      <c r="EN15" s="1" t="s">
        <v>47</v>
      </c>
      <c r="EO15" s="1" t="s">
        <v>47</v>
      </c>
      <c r="EP15" s="1" t="s">
        <v>76</v>
      </c>
      <c r="EQ15" s="1" t="s">
        <v>998</v>
      </c>
      <c r="ER15" s="1" t="s">
        <v>998</v>
      </c>
      <c r="ES15" s="1" t="s">
        <v>47</v>
      </c>
      <c r="ET15" s="1" t="s">
        <v>1088</v>
      </c>
      <c r="EU15" s="1" t="s">
        <v>47</v>
      </c>
      <c r="EV15" s="1" t="s">
        <v>1078</v>
      </c>
      <c r="EW15" s="1" t="s">
        <v>47</v>
      </c>
      <c r="EX15" s="1" t="s">
        <v>47</v>
      </c>
      <c r="EY15" s="1" t="s">
        <v>47</v>
      </c>
      <c r="EZ15" s="1" t="s">
        <v>68</v>
      </c>
      <c r="FA15" s="1" t="s">
        <v>1120</v>
      </c>
      <c r="FB15" s="1" t="s">
        <v>1043</v>
      </c>
      <c r="FC15" s="1" t="s">
        <v>1121</v>
      </c>
      <c r="FD15" s="1" t="s">
        <v>1021</v>
      </c>
      <c r="FE15" s="1" t="s">
        <v>1021</v>
      </c>
      <c r="FF15" s="1" t="s">
        <v>1122</v>
      </c>
      <c r="FG15" s="1" t="s">
        <v>1123</v>
      </c>
      <c r="FH15" s="1" t="s">
        <v>1124</v>
      </c>
      <c r="FI15" s="1" t="s">
        <v>1008</v>
      </c>
      <c r="FJ15" s="1" t="s">
        <v>1125</v>
      </c>
      <c r="FK15" s="1" t="s">
        <v>1126</v>
      </c>
      <c r="FL15" s="1" t="s">
        <v>1105</v>
      </c>
      <c r="FM15" s="1" t="s">
        <v>870</v>
      </c>
      <c r="FN15" s="1" t="s">
        <v>1127</v>
      </c>
      <c r="FO15" s="1" t="s">
        <v>1035</v>
      </c>
    </row>
    <row r="16" spans="1:171" ht="12.75" x14ac:dyDescent="0.2">
      <c r="A16" s="4" t="s">
        <v>445</v>
      </c>
      <c r="B16" s="3" t="s">
        <v>47</v>
      </c>
      <c r="C16" s="3" t="s">
        <v>174</v>
      </c>
      <c r="D16" s="3" t="s">
        <v>66</v>
      </c>
      <c r="E16" s="3" t="s">
        <v>46</v>
      </c>
      <c r="F16" s="3" t="s">
        <v>47</v>
      </c>
      <c r="G16" s="3" t="s">
        <v>48</v>
      </c>
      <c r="H16" s="3" t="s">
        <v>92</v>
      </c>
      <c r="I16" s="3" t="s">
        <v>44</v>
      </c>
      <c r="J16" s="3">
        <v>0</v>
      </c>
      <c r="K16" s="3" t="s">
        <v>47</v>
      </c>
      <c r="L16" s="3" t="s">
        <v>175</v>
      </c>
      <c r="M16" s="3" t="s">
        <v>51</v>
      </c>
      <c r="N16" s="3" t="s">
        <v>128</v>
      </c>
      <c r="O16" s="3" t="s">
        <v>97</v>
      </c>
      <c r="P16" s="3" t="s">
        <v>84</v>
      </c>
      <c r="Q16" s="3" t="s">
        <v>47</v>
      </c>
      <c r="R16" s="3" t="s">
        <v>55</v>
      </c>
      <c r="S16" s="3" t="s">
        <v>56</v>
      </c>
      <c r="T16" s="3" t="s">
        <v>44</v>
      </c>
      <c r="U16" s="3" t="s">
        <v>176</v>
      </c>
      <c r="V16" s="3" t="s">
        <v>177</v>
      </c>
      <c r="W16" s="3" t="s">
        <v>178</v>
      </c>
      <c r="X16" s="3" t="s">
        <v>57</v>
      </c>
      <c r="Y16" s="3" t="s">
        <v>76</v>
      </c>
      <c r="Z16" s="3" t="s">
        <v>87</v>
      </c>
      <c r="AA16" s="1"/>
      <c r="AB16" s="1"/>
      <c r="AC16" s="3" t="s">
        <v>179</v>
      </c>
      <c r="AD16" s="1"/>
      <c r="AE16" s="3" t="s">
        <v>47</v>
      </c>
      <c r="AF16" s="3" t="s">
        <v>47</v>
      </c>
      <c r="AG16" s="3" t="s">
        <v>47</v>
      </c>
      <c r="AH16" s="3" t="s">
        <v>180</v>
      </c>
      <c r="AI16" s="3" t="s">
        <v>181</v>
      </c>
      <c r="AJ16" s="1"/>
      <c r="AK16" s="3" t="s">
        <v>44</v>
      </c>
      <c r="AL16" s="3" t="s">
        <v>47</v>
      </c>
      <c r="AM16" s="3" t="s">
        <v>47</v>
      </c>
      <c r="AN16" s="3" t="s">
        <v>144</v>
      </c>
      <c r="AO16" s="3" t="s">
        <v>182</v>
      </c>
      <c r="AP16" s="3" t="s">
        <v>183</v>
      </c>
      <c r="AQ16" s="3" t="s">
        <v>127</v>
      </c>
      <c r="AR16" s="3" t="s">
        <v>64</v>
      </c>
      <c r="AS16" s="3" t="s">
        <v>65</v>
      </c>
      <c r="AT16" s="1"/>
      <c r="AU16" s="4" t="s">
        <v>491</v>
      </c>
      <c r="AV16" s="4" t="s">
        <v>417</v>
      </c>
      <c r="AW16" s="4" t="s">
        <v>418</v>
      </c>
      <c r="AX16" s="1" t="s">
        <v>47</v>
      </c>
      <c r="AY16" s="1" t="s">
        <v>419</v>
      </c>
      <c r="AZ16" s="1" t="s">
        <v>420</v>
      </c>
      <c r="BA16" s="1" t="s">
        <v>535</v>
      </c>
      <c r="BB16" s="1" t="s">
        <v>536</v>
      </c>
      <c r="BC16" s="1" t="s">
        <v>423</v>
      </c>
      <c r="BD16" s="1" t="s">
        <v>47</v>
      </c>
      <c r="BE16" s="1" t="s">
        <v>497</v>
      </c>
      <c r="BF16" s="1" t="s">
        <v>47</v>
      </c>
      <c r="BG16" s="1" t="s">
        <v>425</v>
      </c>
      <c r="BH16" s="1" t="s">
        <v>425</v>
      </c>
      <c r="BI16" s="1" t="s">
        <v>44</v>
      </c>
      <c r="BJ16" s="1">
        <v>50000</v>
      </c>
      <c r="BK16" s="1" t="s">
        <v>47</v>
      </c>
      <c r="BL16" s="1" t="s">
        <v>47</v>
      </c>
      <c r="BM16" s="1" t="s">
        <v>47</v>
      </c>
      <c r="BN16" s="1" t="s">
        <v>47</v>
      </c>
      <c r="BO16" s="1" t="s">
        <v>461</v>
      </c>
      <c r="BP16" s="1" t="s">
        <v>537</v>
      </c>
      <c r="BQ16" s="1" t="s">
        <v>47</v>
      </c>
      <c r="BR16" s="1" t="s">
        <v>47</v>
      </c>
      <c r="BS16" s="1" t="s">
        <v>428</v>
      </c>
      <c r="BT16" s="1">
        <v>33</v>
      </c>
      <c r="BU16" s="1">
        <v>17</v>
      </c>
      <c r="BV16" s="1" t="s">
        <v>44</v>
      </c>
      <c r="BW16" s="1" t="s">
        <v>444</v>
      </c>
      <c r="BX16" s="1" t="s">
        <v>47</v>
      </c>
      <c r="BY16" s="1" t="s">
        <v>538</v>
      </c>
      <c r="BZ16" s="1" t="s">
        <v>539</v>
      </c>
      <c r="CA16" s="1" t="s">
        <v>467</v>
      </c>
      <c r="CB16" s="1" t="s">
        <v>540</v>
      </c>
      <c r="CC16" s="1" t="s">
        <v>47</v>
      </c>
      <c r="CD16" s="1">
        <v>46000</v>
      </c>
      <c r="CE16" s="1">
        <v>80000</v>
      </c>
      <c r="CF16" s="1">
        <v>20000</v>
      </c>
      <c r="CG16" s="1">
        <v>30000</v>
      </c>
      <c r="CH16" s="1">
        <v>10</v>
      </c>
      <c r="CI16" s="1">
        <v>3</v>
      </c>
      <c r="CJ16" s="1">
        <v>3</v>
      </c>
      <c r="CK16" s="1"/>
      <c r="CL16" s="1" t="s">
        <v>822</v>
      </c>
      <c r="CM16" s="1" t="s">
        <v>730</v>
      </c>
      <c r="CN16" s="1" t="s">
        <v>731</v>
      </c>
      <c r="CO16" s="1" t="s">
        <v>47</v>
      </c>
      <c r="CP16" s="1">
        <v>25</v>
      </c>
      <c r="CQ16" s="1">
        <v>25</v>
      </c>
      <c r="CR16" s="1">
        <v>4</v>
      </c>
      <c r="CS16" s="1">
        <v>50000</v>
      </c>
      <c r="CT16" s="1" t="s">
        <v>718</v>
      </c>
      <c r="CU16" s="1" t="s">
        <v>744</v>
      </c>
      <c r="CV16" s="1" t="s">
        <v>823</v>
      </c>
      <c r="CW16" s="1" t="s">
        <v>47</v>
      </c>
      <c r="CX16" s="1" t="s">
        <v>785</v>
      </c>
      <c r="CY16" s="1" t="s">
        <v>720</v>
      </c>
      <c r="CZ16" s="4" t="s">
        <v>721</v>
      </c>
      <c r="DA16" s="4">
        <v>1</v>
      </c>
      <c r="DB16" s="4" t="s">
        <v>722</v>
      </c>
      <c r="DC16" s="1">
        <v>70</v>
      </c>
      <c r="DD16" s="1" t="s">
        <v>442</v>
      </c>
      <c r="DE16" s="1" t="s">
        <v>723</v>
      </c>
      <c r="DF16" s="1" t="s">
        <v>723</v>
      </c>
      <c r="DG16" s="1" t="s">
        <v>749</v>
      </c>
      <c r="DH16" s="1" t="s">
        <v>44</v>
      </c>
      <c r="DI16" s="1"/>
      <c r="DJ16" s="1" t="s">
        <v>44</v>
      </c>
      <c r="DK16" s="1" t="s">
        <v>44</v>
      </c>
      <c r="DL16" s="1" t="s">
        <v>47</v>
      </c>
      <c r="DM16" s="1" t="s">
        <v>741</v>
      </c>
      <c r="DN16" s="1" t="s">
        <v>774</v>
      </c>
      <c r="DO16" s="1" t="s">
        <v>788</v>
      </c>
      <c r="DP16" s="1" t="s">
        <v>727</v>
      </c>
      <c r="DQ16" s="1" t="s">
        <v>727</v>
      </c>
      <c r="DR16" s="1" t="s">
        <v>728</v>
      </c>
      <c r="DS16" s="1" t="s">
        <v>728</v>
      </c>
      <c r="DT16" s="1" t="s">
        <v>824</v>
      </c>
      <c r="DU16" s="1" t="s">
        <v>1052</v>
      </c>
      <c r="DV16" s="1" t="s">
        <v>1108</v>
      </c>
      <c r="DW16" s="1" t="s">
        <v>1109</v>
      </c>
      <c r="DX16" s="1" t="s">
        <v>753</v>
      </c>
      <c r="DY16" s="1" t="s">
        <v>1110</v>
      </c>
      <c r="DZ16" s="1" t="s">
        <v>1026</v>
      </c>
      <c r="EA16" s="1" t="s">
        <v>1016</v>
      </c>
      <c r="EB16" s="1" t="s">
        <v>47</v>
      </c>
      <c r="EC16" s="1" t="s">
        <v>47</v>
      </c>
      <c r="ED16" s="1" t="s">
        <v>47</v>
      </c>
      <c r="EE16" s="1" t="s">
        <v>1017</v>
      </c>
      <c r="EF16" s="1" t="s">
        <v>1128</v>
      </c>
      <c r="EG16" s="1" t="s">
        <v>47</v>
      </c>
      <c r="EH16" s="1" t="s">
        <v>87</v>
      </c>
      <c r="EI16" s="1" t="s">
        <v>47</v>
      </c>
      <c r="EJ16" s="1" t="s">
        <v>1129</v>
      </c>
      <c r="EK16" s="1"/>
      <c r="EL16" s="1" t="s">
        <v>44</v>
      </c>
      <c r="EM16" s="1" t="s">
        <v>996</v>
      </c>
      <c r="EN16" s="1" t="s">
        <v>47</v>
      </c>
      <c r="EO16" s="1" t="s">
        <v>44</v>
      </c>
      <c r="EP16" s="1" t="s">
        <v>1130</v>
      </c>
      <c r="EQ16" s="1" t="s">
        <v>998</v>
      </c>
      <c r="ER16" s="1" t="s">
        <v>999</v>
      </c>
      <c r="ES16" s="1" t="s">
        <v>47</v>
      </c>
      <c r="ET16" s="1"/>
      <c r="EU16" s="1" t="s">
        <v>47</v>
      </c>
      <c r="EV16" s="1" t="s">
        <v>1001</v>
      </c>
      <c r="EW16" s="1" t="s">
        <v>47</v>
      </c>
      <c r="EX16" s="1" t="s">
        <v>47</v>
      </c>
      <c r="EY16" s="1" t="s">
        <v>47</v>
      </c>
      <c r="EZ16" s="1" t="s">
        <v>331</v>
      </c>
      <c r="FA16" s="1" t="s">
        <v>245</v>
      </c>
      <c r="FB16" s="1" t="s">
        <v>1003</v>
      </c>
      <c r="FC16" s="1"/>
      <c r="FD16" s="1" t="s">
        <v>1021</v>
      </c>
      <c r="FE16" s="1" t="s">
        <v>1022</v>
      </c>
      <c r="FF16" s="1"/>
      <c r="FG16" s="1"/>
      <c r="FH16" s="1" t="s">
        <v>1030</v>
      </c>
      <c r="FI16" s="1" t="s">
        <v>1023</v>
      </c>
      <c r="FJ16" s="1" t="s">
        <v>1009</v>
      </c>
      <c r="FK16" s="1" t="s">
        <v>1010</v>
      </c>
      <c r="FL16" s="1" t="s">
        <v>1049</v>
      </c>
      <c r="FM16" s="1" t="s">
        <v>870</v>
      </c>
      <c r="FN16" s="1" t="s">
        <v>1012</v>
      </c>
      <c r="FO16" s="1" t="s">
        <v>1131</v>
      </c>
    </row>
    <row r="17" spans="1:171" ht="12.75" x14ac:dyDescent="0.2">
      <c r="A17" s="4" t="s">
        <v>415</v>
      </c>
      <c r="B17" s="3" t="s">
        <v>47</v>
      </c>
      <c r="C17" s="3" t="s">
        <v>184</v>
      </c>
      <c r="D17" s="3" t="s">
        <v>66</v>
      </c>
      <c r="E17" s="3" t="s">
        <v>46</v>
      </c>
      <c r="F17" s="3" t="s">
        <v>47</v>
      </c>
      <c r="G17" s="3" t="s">
        <v>48</v>
      </c>
      <c r="H17" s="3" t="s">
        <v>49</v>
      </c>
      <c r="I17" s="3" t="s">
        <v>47</v>
      </c>
      <c r="J17" s="3" t="s">
        <v>68</v>
      </c>
      <c r="K17" s="3" t="s">
        <v>47</v>
      </c>
      <c r="L17" s="3">
        <v>30</v>
      </c>
      <c r="M17" s="3" t="s">
        <v>128</v>
      </c>
      <c r="N17" s="3" t="s">
        <v>185</v>
      </c>
      <c r="O17" s="3" t="s">
        <v>186</v>
      </c>
      <c r="P17" s="3" t="s">
        <v>84</v>
      </c>
      <c r="Q17" s="3" t="s">
        <v>47</v>
      </c>
      <c r="R17" s="3" t="s">
        <v>55</v>
      </c>
      <c r="S17" s="3" t="s">
        <v>56</v>
      </c>
      <c r="T17" s="3" t="s">
        <v>47</v>
      </c>
      <c r="U17" s="3">
        <v>85</v>
      </c>
      <c r="V17" s="3" t="s">
        <v>187</v>
      </c>
      <c r="W17" s="3">
        <v>162</v>
      </c>
      <c r="X17" s="3" t="s">
        <v>188</v>
      </c>
      <c r="Y17" s="3" t="s">
        <v>189</v>
      </c>
      <c r="Z17" s="3" t="s">
        <v>132</v>
      </c>
      <c r="AA17" s="1"/>
      <c r="AB17" s="1"/>
      <c r="AC17" s="3" t="s">
        <v>75</v>
      </c>
      <c r="AD17" s="3" t="s">
        <v>190</v>
      </c>
      <c r="AE17" s="3" t="s">
        <v>47</v>
      </c>
      <c r="AF17" s="3" t="s">
        <v>47</v>
      </c>
      <c r="AG17" s="3" t="s">
        <v>44</v>
      </c>
      <c r="AH17" s="3" t="s">
        <v>191</v>
      </c>
      <c r="AI17" s="3" t="s">
        <v>158</v>
      </c>
      <c r="AJ17" s="3" t="s">
        <v>192</v>
      </c>
      <c r="AK17" s="3" t="s">
        <v>44</v>
      </c>
      <c r="AL17" s="3" t="s">
        <v>44</v>
      </c>
      <c r="AM17" s="3" t="s">
        <v>47</v>
      </c>
      <c r="AN17" s="3" t="s">
        <v>144</v>
      </c>
      <c r="AO17" s="1"/>
      <c r="AP17" s="3" t="s">
        <v>193</v>
      </c>
      <c r="AQ17" s="3" t="s">
        <v>194</v>
      </c>
      <c r="AR17" s="3" t="s">
        <v>89</v>
      </c>
      <c r="AS17" s="3" t="s">
        <v>173</v>
      </c>
      <c r="AT17" s="1"/>
      <c r="AU17" s="4" t="s">
        <v>435</v>
      </c>
      <c r="AV17" s="4" t="s">
        <v>416</v>
      </c>
      <c r="AW17" s="4" t="s">
        <v>485</v>
      </c>
      <c r="AX17" s="1" t="s">
        <v>44</v>
      </c>
      <c r="AY17" s="1" t="s">
        <v>419</v>
      </c>
      <c r="AZ17" s="1" t="s">
        <v>419</v>
      </c>
      <c r="BA17" s="1"/>
      <c r="BB17" s="1"/>
      <c r="BC17" s="1"/>
      <c r="BD17" s="1" t="s">
        <v>44</v>
      </c>
      <c r="BE17" s="1"/>
      <c r="BF17" s="1" t="s">
        <v>441</v>
      </c>
      <c r="BG17" s="1" t="s">
        <v>425</v>
      </c>
      <c r="BH17" s="1" t="s">
        <v>425</v>
      </c>
      <c r="BI17" s="1" t="s">
        <v>47</v>
      </c>
      <c r="BJ17" s="1"/>
      <c r="BK17" s="1" t="s">
        <v>47</v>
      </c>
      <c r="BL17" s="1" t="s">
        <v>47</v>
      </c>
      <c r="BM17" s="1" t="s">
        <v>44</v>
      </c>
      <c r="BN17" s="1" t="s">
        <v>47</v>
      </c>
      <c r="BO17" s="1" t="s">
        <v>461</v>
      </c>
      <c r="BP17" s="1"/>
      <c r="BQ17" s="1" t="s">
        <v>47</v>
      </c>
      <c r="BR17" s="1" t="s">
        <v>44</v>
      </c>
      <c r="BS17" s="1" t="s">
        <v>541</v>
      </c>
      <c r="BT17" s="1"/>
      <c r="BU17" s="1"/>
      <c r="BV17" s="1" t="s">
        <v>44</v>
      </c>
      <c r="BW17" s="1" t="s">
        <v>430</v>
      </c>
      <c r="BX17" s="1" t="s">
        <v>47</v>
      </c>
      <c r="BY17" s="1" t="s">
        <v>542</v>
      </c>
      <c r="BZ17" s="1" t="s">
        <v>432</v>
      </c>
      <c r="CA17" s="1" t="s">
        <v>467</v>
      </c>
      <c r="CB17" s="1"/>
      <c r="CC17" s="1" t="s">
        <v>47</v>
      </c>
      <c r="CD17" s="1"/>
      <c r="CE17" s="1"/>
      <c r="CF17" s="1"/>
      <c r="CG17" s="1"/>
      <c r="CH17" s="1"/>
      <c r="CI17" s="1"/>
      <c r="CJ17" s="1"/>
      <c r="CK17" s="1"/>
      <c r="CL17" s="1"/>
      <c r="CM17" s="1" t="s">
        <v>730</v>
      </c>
      <c r="CN17" s="1" t="s">
        <v>731</v>
      </c>
      <c r="CO17" s="1" t="s">
        <v>44</v>
      </c>
      <c r="CP17" s="1"/>
      <c r="CQ17" s="1">
        <v>24</v>
      </c>
      <c r="CR17" s="1">
        <v>12</v>
      </c>
      <c r="CS17" s="1">
        <v>8000</v>
      </c>
      <c r="CT17" s="1" t="s">
        <v>757</v>
      </c>
      <c r="CU17" s="1" t="s">
        <v>241</v>
      </c>
      <c r="CV17" s="1" t="s">
        <v>825</v>
      </c>
      <c r="CW17" s="1" t="s">
        <v>47</v>
      </c>
      <c r="CX17" s="1" t="s">
        <v>785</v>
      </c>
      <c r="CY17" s="1" t="s">
        <v>798</v>
      </c>
      <c r="CZ17" s="4" t="s">
        <v>746</v>
      </c>
      <c r="DA17" s="4">
        <v>2</v>
      </c>
      <c r="DB17" s="4" t="s">
        <v>722</v>
      </c>
      <c r="DC17" s="1"/>
      <c r="DD17" s="1"/>
      <c r="DE17" s="1" t="s">
        <v>738</v>
      </c>
      <c r="DF17" s="1" t="s">
        <v>773</v>
      </c>
      <c r="DG17" s="1"/>
      <c r="DH17" s="1" t="s">
        <v>44</v>
      </c>
      <c r="DI17" s="1"/>
      <c r="DJ17" s="1" t="s">
        <v>44</v>
      </c>
      <c r="DK17" s="1" t="s">
        <v>47</v>
      </c>
      <c r="DL17" s="1"/>
      <c r="DM17" s="1" t="s">
        <v>741</v>
      </c>
      <c r="DN17" s="1"/>
      <c r="DO17" s="1" t="s">
        <v>788</v>
      </c>
      <c r="DP17" s="1" t="s">
        <v>728</v>
      </c>
      <c r="DQ17" s="1" t="s">
        <v>727</v>
      </c>
      <c r="DR17" s="1" t="s">
        <v>728</v>
      </c>
      <c r="DS17" s="1" t="s">
        <v>727</v>
      </c>
      <c r="DT17" s="1" t="s">
        <v>47</v>
      </c>
      <c r="DU17" s="1" t="s">
        <v>1052</v>
      </c>
      <c r="DV17" s="1"/>
      <c r="DW17" s="1"/>
      <c r="DX17" s="1" t="s">
        <v>753</v>
      </c>
      <c r="DY17" s="1"/>
      <c r="DZ17" s="1" t="s">
        <v>1026</v>
      </c>
      <c r="EA17" s="1" t="s">
        <v>1016</v>
      </c>
      <c r="EB17" s="1" t="s">
        <v>47</v>
      </c>
      <c r="EC17" s="1" t="s">
        <v>47</v>
      </c>
      <c r="ED17" s="1" t="s">
        <v>47</v>
      </c>
      <c r="EE17" s="1"/>
      <c r="EF17" s="1"/>
      <c r="EG17" s="1" t="s">
        <v>47</v>
      </c>
      <c r="EH17" s="1" t="s">
        <v>423</v>
      </c>
      <c r="EI17" s="1" t="s">
        <v>44</v>
      </c>
      <c r="EJ17" s="1"/>
      <c r="EK17" s="1"/>
      <c r="EL17" s="1" t="s">
        <v>44</v>
      </c>
      <c r="EM17" s="1" t="s">
        <v>1027</v>
      </c>
      <c r="EN17" s="1" t="s">
        <v>47</v>
      </c>
      <c r="EO17" s="1" t="s">
        <v>44</v>
      </c>
      <c r="EP17" s="1"/>
      <c r="EQ17" s="1" t="s">
        <v>998</v>
      </c>
      <c r="ER17" s="1" t="s">
        <v>998</v>
      </c>
      <c r="ES17" s="1" t="s">
        <v>44</v>
      </c>
      <c r="ET17" s="1"/>
      <c r="EU17" s="1" t="s">
        <v>44</v>
      </c>
      <c r="EV17" s="1" t="s">
        <v>1001</v>
      </c>
      <c r="EW17" s="1" t="s">
        <v>44</v>
      </c>
      <c r="EX17" s="1" t="s">
        <v>44</v>
      </c>
      <c r="EY17" s="1" t="s">
        <v>47</v>
      </c>
      <c r="EZ17" s="1">
        <v>0</v>
      </c>
      <c r="FA17" s="1"/>
      <c r="FB17" s="1" t="s">
        <v>1003</v>
      </c>
      <c r="FC17" s="1"/>
      <c r="FD17" s="1"/>
      <c r="FE17" s="1"/>
      <c r="FF17" s="1"/>
      <c r="FG17" s="1"/>
      <c r="FH17" s="1" t="s">
        <v>1007</v>
      </c>
      <c r="FI17" s="1" t="s">
        <v>1132</v>
      </c>
      <c r="FJ17" s="1"/>
      <c r="FK17" s="1"/>
      <c r="FL17" s="1" t="s">
        <v>1049</v>
      </c>
      <c r="FM17" s="1" t="s">
        <v>1133</v>
      </c>
      <c r="FN17" s="1"/>
      <c r="FO17" s="1"/>
    </row>
    <row r="18" spans="1:171" ht="12.75" x14ac:dyDescent="0.2">
      <c r="A18" s="4" t="s">
        <v>445</v>
      </c>
      <c r="B18" s="3" t="s">
        <v>47</v>
      </c>
      <c r="C18" s="3" t="s">
        <v>195</v>
      </c>
      <c r="D18" s="3" t="s">
        <v>66</v>
      </c>
      <c r="E18" s="3" t="s">
        <v>67</v>
      </c>
      <c r="F18" s="3" t="s">
        <v>44</v>
      </c>
      <c r="G18" s="1"/>
      <c r="H18" s="3" t="s">
        <v>49</v>
      </c>
      <c r="I18" s="3" t="s">
        <v>44</v>
      </c>
      <c r="J18" s="3">
        <v>0</v>
      </c>
      <c r="K18" s="3" t="s">
        <v>47</v>
      </c>
      <c r="L18" s="3" t="s">
        <v>196</v>
      </c>
      <c r="M18" s="3" t="s">
        <v>197</v>
      </c>
      <c r="N18" s="3" t="s">
        <v>198</v>
      </c>
      <c r="O18" s="3" t="s">
        <v>199</v>
      </c>
      <c r="P18" s="3" t="s">
        <v>84</v>
      </c>
      <c r="Q18" s="3" t="s">
        <v>44</v>
      </c>
      <c r="R18" s="3" t="s">
        <v>98</v>
      </c>
      <c r="S18" s="3" t="s">
        <v>74</v>
      </c>
      <c r="T18" s="3" t="s">
        <v>47</v>
      </c>
      <c r="U18" s="3" t="s">
        <v>200</v>
      </c>
      <c r="V18" s="3" t="s">
        <v>201</v>
      </c>
      <c r="W18" s="3" t="s">
        <v>202</v>
      </c>
      <c r="X18" s="3" t="s">
        <v>188</v>
      </c>
      <c r="Y18" s="3" t="s">
        <v>203</v>
      </c>
      <c r="Z18" s="3" t="s">
        <v>132</v>
      </c>
      <c r="AA18" s="3" t="s">
        <v>47</v>
      </c>
      <c r="AB18" s="3" t="s">
        <v>204</v>
      </c>
      <c r="AC18" s="3" t="s">
        <v>179</v>
      </c>
      <c r="AD18" s="3" t="s">
        <v>76</v>
      </c>
      <c r="AE18" s="3" t="s">
        <v>47</v>
      </c>
      <c r="AF18" s="3" t="s">
        <v>47</v>
      </c>
      <c r="AG18" s="3" t="s">
        <v>44</v>
      </c>
      <c r="AH18" s="3" t="s">
        <v>205</v>
      </c>
      <c r="AI18" s="3" t="s">
        <v>158</v>
      </c>
      <c r="AJ18" s="3" t="s">
        <v>206</v>
      </c>
      <c r="AK18" s="3" t="s">
        <v>47</v>
      </c>
      <c r="AL18" s="3" t="s">
        <v>47</v>
      </c>
      <c r="AM18" s="3" t="s">
        <v>47</v>
      </c>
      <c r="AN18" s="3" t="s">
        <v>79</v>
      </c>
      <c r="AO18" s="3" t="s">
        <v>207</v>
      </c>
      <c r="AP18" s="3" t="s">
        <v>208</v>
      </c>
      <c r="AQ18" s="3" t="s">
        <v>127</v>
      </c>
      <c r="AR18" s="3" t="s">
        <v>64</v>
      </c>
      <c r="AS18" s="3" t="s">
        <v>65</v>
      </c>
      <c r="AT18" s="1"/>
      <c r="AU18" s="4" t="s">
        <v>543</v>
      </c>
      <c r="AV18" s="4" t="s">
        <v>544</v>
      </c>
      <c r="AW18" s="4" t="s">
        <v>447</v>
      </c>
      <c r="AX18" s="1" t="s">
        <v>47</v>
      </c>
      <c r="AY18" s="1" t="s">
        <v>545</v>
      </c>
      <c r="AZ18" s="1" t="s">
        <v>545</v>
      </c>
      <c r="BA18" s="1" t="s">
        <v>422</v>
      </c>
      <c r="BB18" s="1" t="s">
        <v>422</v>
      </c>
      <c r="BC18" s="1" t="s">
        <v>423</v>
      </c>
      <c r="BD18" s="1" t="s">
        <v>47</v>
      </c>
      <c r="BE18" s="1" t="s">
        <v>546</v>
      </c>
      <c r="BF18" s="1" t="s">
        <v>547</v>
      </c>
      <c r="BG18" s="1" t="s">
        <v>442</v>
      </c>
      <c r="BH18" s="1" t="s">
        <v>425</v>
      </c>
      <c r="BI18" s="1" t="s">
        <v>47</v>
      </c>
      <c r="BJ18" s="1">
        <v>10000</v>
      </c>
      <c r="BK18" s="1" t="s">
        <v>47</v>
      </c>
      <c r="BL18" s="1" t="s">
        <v>47</v>
      </c>
      <c r="BM18" s="1" t="s">
        <v>47</v>
      </c>
      <c r="BN18" s="1" t="s">
        <v>44</v>
      </c>
      <c r="BO18" s="1"/>
      <c r="BP18" s="1" t="s">
        <v>548</v>
      </c>
      <c r="BQ18" s="1" t="s">
        <v>44</v>
      </c>
      <c r="BR18" s="1" t="s">
        <v>44</v>
      </c>
      <c r="BS18" s="1" t="s">
        <v>428</v>
      </c>
      <c r="BT18" s="1"/>
      <c r="BU18" s="1" t="s">
        <v>549</v>
      </c>
      <c r="BV18" s="1" t="s">
        <v>47</v>
      </c>
      <c r="BW18" s="1" t="s">
        <v>444</v>
      </c>
      <c r="BX18" s="1" t="s">
        <v>47</v>
      </c>
      <c r="BY18" s="1" t="s">
        <v>431</v>
      </c>
      <c r="BZ18" s="1" t="s">
        <v>452</v>
      </c>
      <c r="CA18" s="1" t="s">
        <v>467</v>
      </c>
      <c r="CB18" s="1"/>
      <c r="CC18" s="1" t="s">
        <v>47</v>
      </c>
      <c r="CD18" s="1" t="s">
        <v>550</v>
      </c>
      <c r="CE18" s="1" t="s">
        <v>551</v>
      </c>
      <c r="CF18" s="1" t="s">
        <v>552</v>
      </c>
      <c r="CG18" s="1" t="s">
        <v>553</v>
      </c>
      <c r="CH18" s="1" t="s">
        <v>554</v>
      </c>
      <c r="CI18" s="1" t="s">
        <v>555</v>
      </c>
      <c r="CJ18" s="1">
        <v>3</v>
      </c>
      <c r="CK18" s="1"/>
      <c r="CL18" s="1" t="s">
        <v>826</v>
      </c>
      <c r="CM18" s="1" t="s">
        <v>730</v>
      </c>
      <c r="CN18" s="1" t="s">
        <v>776</v>
      </c>
      <c r="CO18" s="1" t="s">
        <v>44</v>
      </c>
      <c r="CP18" s="1" t="s">
        <v>827</v>
      </c>
      <c r="CQ18" s="1" t="s">
        <v>554</v>
      </c>
      <c r="CR18" s="1" t="s">
        <v>790</v>
      </c>
      <c r="CS18" s="1" t="s">
        <v>828</v>
      </c>
      <c r="CT18" s="1" t="s">
        <v>718</v>
      </c>
      <c r="CU18" s="1" t="s">
        <v>241</v>
      </c>
      <c r="CV18" s="1" t="s">
        <v>629</v>
      </c>
      <c r="CW18" s="1" t="s">
        <v>47</v>
      </c>
      <c r="CX18" s="1" t="s">
        <v>785</v>
      </c>
      <c r="CY18" s="1" t="s">
        <v>720</v>
      </c>
      <c r="CZ18" s="4" t="s">
        <v>746</v>
      </c>
      <c r="DA18" s="4">
        <v>2</v>
      </c>
      <c r="DB18" s="4" t="s">
        <v>722</v>
      </c>
      <c r="DC18" s="1" t="s">
        <v>829</v>
      </c>
      <c r="DD18" s="1" t="s">
        <v>425</v>
      </c>
      <c r="DE18" s="1" t="s">
        <v>723</v>
      </c>
      <c r="DF18" s="1" t="s">
        <v>723</v>
      </c>
      <c r="DG18" s="1" t="s">
        <v>171</v>
      </c>
      <c r="DH18" s="1" t="s">
        <v>44</v>
      </c>
      <c r="DI18" s="1" t="s">
        <v>830</v>
      </c>
      <c r="DJ18" s="1" t="s">
        <v>44</v>
      </c>
      <c r="DK18" s="1" t="s">
        <v>44</v>
      </c>
      <c r="DL18" s="1" t="s">
        <v>47</v>
      </c>
      <c r="DM18" s="1" t="s">
        <v>741</v>
      </c>
      <c r="DN18" s="1" t="s">
        <v>788</v>
      </c>
      <c r="DO18" s="1" t="s">
        <v>788</v>
      </c>
      <c r="DP18" s="1" t="s">
        <v>727</v>
      </c>
      <c r="DQ18" s="1" t="s">
        <v>727</v>
      </c>
      <c r="DR18" s="1" t="s">
        <v>727</v>
      </c>
      <c r="DS18" s="1" t="s">
        <v>727</v>
      </c>
      <c r="DT18" s="1" t="s">
        <v>47</v>
      </c>
      <c r="DU18" s="1" t="s">
        <v>1052</v>
      </c>
      <c r="DV18" s="1"/>
      <c r="DW18" s="1" t="s">
        <v>1054</v>
      </c>
      <c r="DX18" s="1" t="s">
        <v>1069</v>
      </c>
      <c r="DY18" s="1"/>
      <c r="DZ18" s="1" t="s">
        <v>1026</v>
      </c>
      <c r="EA18" s="1" t="s">
        <v>1103</v>
      </c>
      <c r="EB18" s="1" t="s">
        <v>47</v>
      </c>
      <c r="EC18" s="1" t="s">
        <v>47</v>
      </c>
      <c r="ED18" s="1" t="s">
        <v>47</v>
      </c>
      <c r="EE18" s="1"/>
      <c r="EF18" s="1"/>
      <c r="EG18" s="1" t="s">
        <v>47</v>
      </c>
      <c r="EH18" s="1" t="s">
        <v>423</v>
      </c>
      <c r="EI18" s="1" t="s">
        <v>47</v>
      </c>
      <c r="EJ18" s="1"/>
      <c r="EK18" s="1"/>
      <c r="EL18" s="1" t="s">
        <v>44</v>
      </c>
      <c r="EM18" s="1" t="s">
        <v>996</v>
      </c>
      <c r="EN18" s="1" t="s">
        <v>44</v>
      </c>
      <c r="EO18" s="1" t="s">
        <v>44</v>
      </c>
      <c r="EP18" s="1"/>
      <c r="EQ18" s="1" t="s">
        <v>998</v>
      </c>
      <c r="ER18" s="1" t="s">
        <v>998</v>
      </c>
      <c r="ES18" s="1" t="s">
        <v>47</v>
      </c>
      <c r="ET18" s="1" t="s">
        <v>1088</v>
      </c>
      <c r="EU18" s="1" t="s">
        <v>47</v>
      </c>
      <c r="EV18" s="1" t="s">
        <v>1001</v>
      </c>
      <c r="EW18" s="1" t="s">
        <v>47</v>
      </c>
      <c r="EX18" s="1" t="s">
        <v>44</v>
      </c>
      <c r="EY18" s="1" t="s">
        <v>47</v>
      </c>
      <c r="EZ18" s="1" t="s">
        <v>68</v>
      </c>
      <c r="FA18" s="1"/>
      <c r="FB18" s="1" t="s">
        <v>1003</v>
      </c>
      <c r="FC18" s="1"/>
      <c r="FD18" s="1" t="s">
        <v>1022</v>
      </c>
      <c r="FE18" s="1" t="s">
        <v>1004</v>
      </c>
      <c r="FF18" s="1" t="s">
        <v>1134</v>
      </c>
      <c r="FG18" s="1"/>
      <c r="FH18" s="1" t="s">
        <v>1030</v>
      </c>
      <c r="FI18" s="1" t="s">
        <v>1132</v>
      </c>
      <c r="FJ18" s="1" t="s">
        <v>1009</v>
      </c>
      <c r="FK18" s="1" t="s">
        <v>1010</v>
      </c>
      <c r="FL18" s="1" t="s">
        <v>1083</v>
      </c>
      <c r="FM18" s="1" t="s">
        <v>1115</v>
      </c>
      <c r="FN18" s="1"/>
      <c r="FO18" s="1" t="s">
        <v>1131</v>
      </c>
    </row>
    <row r="19" spans="1:171" ht="12.75" x14ac:dyDescent="0.2">
      <c r="A19" s="4" t="s">
        <v>445</v>
      </c>
      <c r="B19" s="3" t="s">
        <v>44</v>
      </c>
      <c r="C19" s="1"/>
      <c r="D19" s="3" t="s">
        <v>66</v>
      </c>
      <c r="E19" s="3" t="s">
        <v>209</v>
      </c>
      <c r="F19" s="3" t="s">
        <v>210</v>
      </c>
      <c r="G19" s="3" t="s">
        <v>48</v>
      </c>
      <c r="H19" s="3" t="s">
        <v>49</v>
      </c>
      <c r="I19" s="3" t="s">
        <v>47</v>
      </c>
      <c r="J19" s="3" t="s">
        <v>68</v>
      </c>
      <c r="K19" s="3" t="s">
        <v>44</v>
      </c>
      <c r="L19" s="1"/>
      <c r="M19" s="3" t="s">
        <v>211</v>
      </c>
      <c r="N19" s="3" t="s">
        <v>212</v>
      </c>
      <c r="O19" s="1"/>
      <c r="P19" s="3" t="s">
        <v>84</v>
      </c>
      <c r="Q19" s="3" t="s">
        <v>44</v>
      </c>
      <c r="R19" s="3" t="s">
        <v>55</v>
      </c>
      <c r="S19" s="3" t="s">
        <v>56</v>
      </c>
      <c r="T19" s="3" t="s">
        <v>47</v>
      </c>
      <c r="U19" s="1"/>
      <c r="V19" s="3" t="s">
        <v>213</v>
      </c>
      <c r="W19" s="3">
        <v>156</v>
      </c>
      <c r="X19" s="3" t="s">
        <v>131</v>
      </c>
      <c r="Y19" s="3" t="s">
        <v>214</v>
      </c>
      <c r="Z19" s="1"/>
      <c r="AA19" s="1"/>
      <c r="AB19" s="1"/>
      <c r="AC19" s="1"/>
      <c r="AD19" s="1"/>
      <c r="AE19" s="1"/>
      <c r="AF19" s="3" t="s">
        <v>44</v>
      </c>
      <c r="AG19" s="1"/>
      <c r="AH19" s="1"/>
      <c r="AI19" s="1"/>
      <c r="AJ19" s="1"/>
      <c r="AK19" s="1"/>
      <c r="AL19" s="3" t="s">
        <v>44</v>
      </c>
      <c r="AM19" s="3" t="s">
        <v>47</v>
      </c>
      <c r="AN19" s="3" t="s">
        <v>144</v>
      </c>
      <c r="AO19" s="3" t="s">
        <v>215</v>
      </c>
      <c r="AP19" s="3" t="s">
        <v>88</v>
      </c>
      <c r="AQ19" s="3" t="s">
        <v>216</v>
      </c>
      <c r="AR19" s="3" t="s">
        <v>64</v>
      </c>
      <c r="AS19" s="3" t="s">
        <v>65</v>
      </c>
      <c r="AT19" s="1"/>
      <c r="AU19" s="4" t="s">
        <v>495</v>
      </c>
      <c r="AV19" s="4" t="s">
        <v>453</v>
      </c>
      <c r="AW19" s="4" t="s">
        <v>454</v>
      </c>
      <c r="AX19" s="1" t="s">
        <v>47</v>
      </c>
      <c r="AY19" s="1" t="s">
        <v>556</v>
      </c>
      <c r="AZ19" s="1" t="s">
        <v>557</v>
      </c>
      <c r="BA19" s="1" t="s">
        <v>558</v>
      </c>
      <c r="BB19" s="1" t="s">
        <v>559</v>
      </c>
      <c r="BC19" s="1" t="s">
        <v>423</v>
      </c>
      <c r="BD19" s="1" t="s">
        <v>44</v>
      </c>
      <c r="BE19" s="1" t="s">
        <v>560</v>
      </c>
      <c r="BF19" s="1" t="s">
        <v>424</v>
      </c>
      <c r="BG19" s="1" t="s">
        <v>442</v>
      </c>
      <c r="BH19" s="1" t="s">
        <v>442</v>
      </c>
      <c r="BI19" s="1" t="s">
        <v>47</v>
      </c>
      <c r="BJ19" s="1" t="s">
        <v>561</v>
      </c>
      <c r="BK19" s="1" t="s">
        <v>44</v>
      </c>
      <c r="BL19" s="1" t="s">
        <v>562</v>
      </c>
      <c r="BM19" s="1" t="s">
        <v>44</v>
      </c>
      <c r="BN19" s="1" t="s">
        <v>47</v>
      </c>
      <c r="BO19" s="1" t="s">
        <v>461</v>
      </c>
      <c r="BP19" s="1" t="s">
        <v>563</v>
      </c>
      <c r="BQ19" s="1" t="s">
        <v>47</v>
      </c>
      <c r="BR19" s="1" t="s">
        <v>47</v>
      </c>
      <c r="BS19" s="1" t="s">
        <v>428</v>
      </c>
      <c r="BT19" s="1">
        <v>29.5</v>
      </c>
      <c r="BU19" s="1">
        <v>6.5</v>
      </c>
      <c r="BV19" s="1" t="s">
        <v>44</v>
      </c>
      <c r="BW19" s="1" t="s">
        <v>502</v>
      </c>
      <c r="BX19" s="1" t="s">
        <v>44</v>
      </c>
      <c r="BY19" s="1"/>
      <c r="BZ19" s="1"/>
      <c r="CA19" s="1" t="s">
        <v>433</v>
      </c>
      <c r="CB19" s="1" t="s">
        <v>564</v>
      </c>
      <c r="CC19" s="1" t="s">
        <v>44</v>
      </c>
      <c r="CD19" s="1">
        <v>40000</v>
      </c>
      <c r="CE19" s="1">
        <v>20000</v>
      </c>
      <c r="CF19" s="1">
        <v>5000</v>
      </c>
      <c r="CG19" s="1">
        <v>30000</v>
      </c>
      <c r="CH19" s="1">
        <v>11</v>
      </c>
      <c r="CI19" s="1">
        <v>3</v>
      </c>
      <c r="CJ19" s="1">
        <v>3</v>
      </c>
      <c r="CK19" s="1"/>
      <c r="CL19" s="1" t="s">
        <v>831</v>
      </c>
      <c r="CM19" s="1" t="s">
        <v>713</v>
      </c>
      <c r="CN19" s="1" t="s">
        <v>776</v>
      </c>
      <c r="CO19" s="1" t="s">
        <v>47</v>
      </c>
      <c r="CP19" s="1" t="s">
        <v>832</v>
      </c>
      <c r="CQ19" s="1" t="s">
        <v>833</v>
      </c>
      <c r="CR19" s="1" t="s">
        <v>834</v>
      </c>
      <c r="CS19" s="1" t="s">
        <v>835</v>
      </c>
      <c r="CT19" s="1" t="s">
        <v>836</v>
      </c>
      <c r="CU19" s="1" t="s">
        <v>241</v>
      </c>
      <c r="CV19" s="1" t="s">
        <v>837</v>
      </c>
      <c r="CW19" s="1" t="s">
        <v>44</v>
      </c>
      <c r="CX19" s="1" t="s">
        <v>838</v>
      </c>
      <c r="CY19" s="1" t="s">
        <v>838</v>
      </c>
      <c r="CZ19" s="4" t="s">
        <v>737</v>
      </c>
      <c r="DA19" s="4">
        <v>3</v>
      </c>
      <c r="DB19" s="4" t="s">
        <v>839</v>
      </c>
      <c r="DC19" s="1" t="s">
        <v>840</v>
      </c>
      <c r="DD19" s="1" t="s">
        <v>425</v>
      </c>
      <c r="DE19" s="1" t="s">
        <v>841</v>
      </c>
      <c r="DF19" s="1" t="s">
        <v>842</v>
      </c>
      <c r="DG19" s="1"/>
      <c r="DH19" s="1" t="s">
        <v>44</v>
      </c>
      <c r="DI19" s="1" t="s">
        <v>843</v>
      </c>
      <c r="DJ19" s="1" t="s">
        <v>44</v>
      </c>
      <c r="DK19" s="1" t="s">
        <v>47</v>
      </c>
      <c r="DL19" s="1"/>
      <c r="DM19" s="1" t="s">
        <v>741</v>
      </c>
      <c r="DN19" s="1" t="s">
        <v>482</v>
      </c>
      <c r="DO19" s="1" t="s">
        <v>482</v>
      </c>
      <c r="DP19" s="1" t="s">
        <v>727</v>
      </c>
      <c r="DQ19" s="1" t="s">
        <v>727</v>
      </c>
      <c r="DR19" s="1" t="s">
        <v>728</v>
      </c>
      <c r="DS19" s="1" t="s">
        <v>728</v>
      </c>
      <c r="DT19" s="1" t="s">
        <v>47</v>
      </c>
      <c r="DU19" s="1" t="s">
        <v>1014</v>
      </c>
      <c r="DV19" s="1"/>
      <c r="DW19" s="1"/>
      <c r="DX19" s="1"/>
      <c r="DY19" s="1"/>
      <c r="DZ19" s="1" t="s">
        <v>1026</v>
      </c>
      <c r="EA19" s="1" t="s">
        <v>1016</v>
      </c>
      <c r="EB19" s="1" t="s">
        <v>47</v>
      </c>
      <c r="EC19" s="1" t="s">
        <v>47</v>
      </c>
      <c r="ED19" s="1" t="s">
        <v>47</v>
      </c>
      <c r="EE19" s="1" t="s">
        <v>1135</v>
      </c>
      <c r="EF19" s="1" t="s">
        <v>1136</v>
      </c>
      <c r="EG19" s="1" t="s">
        <v>47</v>
      </c>
      <c r="EH19" s="1" t="s">
        <v>423</v>
      </c>
      <c r="EI19" s="1" t="s">
        <v>44</v>
      </c>
      <c r="EJ19" s="1"/>
      <c r="EK19" s="1"/>
      <c r="EL19" s="1" t="s">
        <v>44</v>
      </c>
      <c r="EM19" s="1" t="s">
        <v>1027</v>
      </c>
      <c r="EN19" s="1" t="s">
        <v>47</v>
      </c>
      <c r="EO19" s="1" t="s">
        <v>47</v>
      </c>
      <c r="EP19" s="1" t="s">
        <v>1137</v>
      </c>
      <c r="EQ19" s="1" t="s">
        <v>1040</v>
      </c>
      <c r="ER19" s="1" t="s">
        <v>999</v>
      </c>
      <c r="ES19" s="1" t="s">
        <v>44</v>
      </c>
      <c r="ET19" s="1"/>
      <c r="EU19" s="1" t="s">
        <v>47</v>
      </c>
      <c r="EV19" s="1" t="s">
        <v>1001</v>
      </c>
      <c r="EW19" s="1" t="s">
        <v>44</v>
      </c>
      <c r="EX19" s="1" t="s">
        <v>47</v>
      </c>
      <c r="EY19" s="1" t="s">
        <v>47</v>
      </c>
      <c r="EZ19" s="1">
        <v>0</v>
      </c>
      <c r="FA19" s="1" t="s">
        <v>1138</v>
      </c>
      <c r="FB19" s="1" t="s">
        <v>1003</v>
      </c>
      <c r="FC19" s="1"/>
      <c r="FD19" s="1" t="s">
        <v>1090</v>
      </c>
      <c r="FE19" s="1" t="s">
        <v>1022</v>
      </c>
      <c r="FF19" s="1" t="s">
        <v>1139</v>
      </c>
      <c r="FG19" s="1" t="s">
        <v>1140</v>
      </c>
      <c r="FH19" s="1" t="s">
        <v>1141</v>
      </c>
      <c r="FI19" s="1" t="s">
        <v>1031</v>
      </c>
      <c r="FJ19" s="1" t="s">
        <v>1024</v>
      </c>
      <c r="FK19" s="1" t="s">
        <v>1010</v>
      </c>
      <c r="FL19" s="1" t="s">
        <v>1142</v>
      </c>
      <c r="FM19" s="1" t="s">
        <v>1143</v>
      </c>
      <c r="FN19" s="1" t="s">
        <v>1144</v>
      </c>
      <c r="FO19" s="1" t="s">
        <v>1066</v>
      </c>
    </row>
    <row r="20" spans="1:171" ht="12.75" x14ac:dyDescent="0.2">
      <c r="A20" s="4" t="s">
        <v>445</v>
      </c>
      <c r="B20" s="3" t="s">
        <v>44</v>
      </c>
      <c r="C20" s="1"/>
      <c r="D20" s="3" t="s">
        <v>66</v>
      </c>
      <c r="E20" s="3" t="s">
        <v>67</v>
      </c>
      <c r="F20" s="3" t="s">
        <v>47</v>
      </c>
      <c r="G20" s="3" t="s">
        <v>48</v>
      </c>
      <c r="H20" s="3" t="s">
        <v>49</v>
      </c>
      <c r="I20" s="3" t="s">
        <v>47</v>
      </c>
      <c r="J20" s="3">
        <v>0</v>
      </c>
      <c r="K20" s="3" t="s">
        <v>47</v>
      </c>
      <c r="L20" s="3">
        <v>30</v>
      </c>
      <c r="M20" s="3" t="s">
        <v>217</v>
      </c>
      <c r="N20" s="3" t="s">
        <v>218</v>
      </c>
      <c r="O20" s="3" t="s">
        <v>53</v>
      </c>
      <c r="P20" s="3" t="s">
        <v>72</v>
      </c>
      <c r="Q20" s="3" t="s">
        <v>44</v>
      </c>
      <c r="R20" s="3" t="s">
        <v>55</v>
      </c>
      <c r="S20" s="3" t="s">
        <v>74</v>
      </c>
      <c r="T20" s="3" t="s">
        <v>47</v>
      </c>
      <c r="U20" s="1"/>
      <c r="V20" s="3" t="s">
        <v>219</v>
      </c>
      <c r="W20" s="3">
        <v>159</v>
      </c>
      <c r="X20" s="3" t="s">
        <v>188</v>
      </c>
      <c r="Y20" s="3" t="s">
        <v>88</v>
      </c>
      <c r="Z20" s="1"/>
      <c r="AA20" s="1"/>
      <c r="AB20" s="1"/>
      <c r="AC20" s="3" t="s">
        <v>75</v>
      </c>
      <c r="AD20" s="3" t="s">
        <v>220</v>
      </c>
      <c r="AE20" s="3" t="s">
        <v>221</v>
      </c>
      <c r="AF20" s="3" t="s">
        <v>47</v>
      </c>
      <c r="AG20" s="3" t="s">
        <v>47</v>
      </c>
      <c r="AH20" s="3" t="s">
        <v>222</v>
      </c>
      <c r="AI20" s="3" t="s">
        <v>223</v>
      </c>
      <c r="AJ20" s="3" t="s">
        <v>224</v>
      </c>
      <c r="AK20" s="3" t="s">
        <v>44</v>
      </c>
      <c r="AL20" s="3" t="s">
        <v>47</v>
      </c>
      <c r="AM20" s="3" t="s">
        <v>47</v>
      </c>
      <c r="AN20" s="3" t="s">
        <v>144</v>
      </c>
      <c r="AO20" s="3" t="s">
        <v>225</v>
      </c>
      <c r="AP20" s="3" t="s">
        <v>226</v>
      </c>
      <c r="AQ20" s="3" t="s">
        <v>63</v>
      </c>
      <c r="AR20" s="3" t="s">
        <v>64</v>
      </c>
      <c r="AS20" s="3" t="s">
        <v>65</v>
      </c>
      <c r="AT20" s="1"/>
      <c r="AU20" s="4" t="s">
        <v>495</v>
      </c>
      <c r="AV20" s="4" t="s">
        <v>543</v>
      </c>
      <c r="AW20" s="4" t="s">
        <v>454</v>
      </c>
      <c r="AX20" s="1" t="s">
        <v>47</v>
      </c>
      <c r="AY20" s="1" t="s">
        <v>516</v>
      </c>
      <c r="AZ20" s="1" t="s">
        <v>516</v>
      </c>
      <c r="BA20" s="1" t="s">
        <v>565</v>
      </c>
      <c r="BB20" s="1" t="s">
        <v>566</v>
      </c>
      <c r="BC20" s="1" t="s">
        <v>423</v>
      </c>
      <c r="BD20" s="1" t="s">
        <v>47</v>
      </c>
      <c r="BE20" s="1" t="s">
        <v>567</v>
      </c>
      <c r="BF20" s="1" t="s">
        <v>424</v>
      </c>
      <c r="BG20" s="1" t="s">
        <v>442</v>
      </c>
      <c r="BH20" s="1" t="s">
        <v>442</v>
      </c>
      <c r="BI20" s="1" t="s">
        <v>47</v>
      </c>
      <c r="BJ20" s="1" t="s">
        <v>568</v>
      </c>
      <c r="BK20" s="1" t="s">
        <v>47</v>
      </c>
      <c r="BL20" s="1" t="s">
        <v>47</v>
      </c>
      <c r="BM20" s="1" t="s">
        <v>44</v>
      </c>
      <c r="BN20" s="1" t="s">
        <v>47</v>
      </c>
      <c r="BO20" s="1" t="s">
        <v>461</v>
      </c>
      <c r="BP20" s="1" t="s">
        <v>569</v>
      </c>
      <c r="BQ20" s="1" t="s">
        <v>47</v>
      </c>
      <c r="BR20" s="1" t="s">
        <v>47</v>
      </c>
      <c r="BS20" s="1" t="s">
        <v>428</v>
      </c>
      <c r="BT20" s="1"/>
      <c r="BU20" s="1"/>
      <c r="BV20" s="1" t="s">
        <v>44</v>
      </c>
      <c r="BW20" s="1" t="s">
        <v>502</v>
      </c>
      <c r="BX20" s="1" t="s">
        <v>47</v>
      </c>
      <c r="BY20" s="1" t="s">
        <v>570</v>
      </c>
      <c r="BZ20" s="1" t="s">
        <v>539</v>
      </c>
      <c r="CA20" s="1" t="s">
        <v>467</v>
      </c>
      <c r="CB20" s="1" t="s">
        <v>571</v>
      </c>
      <c r="CC20" s="1" t="s">
        <v>47</v>
      </c>
      <c r="CD20" s="1">
        <v>38000</v>
      </c>
      <c r="CE20" s="1">
        <v>30000</v>
      </c>
      <c r="CF20" s="1">
        <v>5000</v>
      </c>
      <c r="CG20" s="1">
        <v>5000</v>
      </c>
      <c r="CH20" s="1">
        <v>10</v>
      </c>
      <c r="CI20" s="1">
        <v>3</v>
      </c>
      <c r="CJ20" s="1">
        <v>2</v>
      </c>
      <c r="CK20" s="1"/>
      <c r="CL20" s="1" t="s">
        <v>844</v>
      </c>
      <c r="CM20" s="1" t="s">
        <v>730</v>
      </c>
      <c r="CN20" s="1" t="s">
        <v>776</v>
      </c>
      <c r="CO20" s="1" t="s">
        <v>47</v>
      </c>
      <c r="CP20" s="1" t="s">
        <v>807</v>
      </c>
      <c r="CQ20" s="1">
        <v>24.5</v>
      </c>
      <c r="CR20" s="1" t="s">
        <v>845</v>
      </c>
      <c r="CS20" s="1" t="s">
        <v>631</v>
      </c>
      <c r="CT20" s="1" t="s">
        <v>846</v>
      </c>
      <c r="CU20" s="1" t="s">
        <v>744</v>
      </c>
      <c r="CV20" s="1" t="s">
        <v>847</v>
      </c>
      <c r="CW20" s="1" t="s">
        <v>47</v>
      </c>
      <c r="CX20" s="1" t="s">
        <v>785</v>
      </c>
      <c r="CY20" s="1" t="s">
        <v>720</v>
      </c>
      <c r="CZ20" s="4" t="s">
        <v>737</v>
      </c>
      <c r="DA20" s="4">
        <v>3</v>
      </c>
      <c r="DB20" s="4" t="s">
        <v>848</v>
      </c>
      <c r="DC20" s="1"/>
      <c r="DD20" s="1" t="s">
        <v>442</v>
      </c>
      <c r="DE20" s="1" t="s">
        <v>723</v>
      </c>
      <c r="DF20" s="1" t="s">
        <v>723</v>
      </c>
      <c r="DG20" s="1" t="s">
        <v>849</v>
      </c>
      <c r="DH20" s="1" t="s">
        <v>44</v>
      </c>
      <c r="DI20" s="1"/>
      <c r="DJ20" s="1" t="s">
        <v>44</v>
      </c>
      <c r="DK20" s="1" t="s">
        <v>850</v>
      </c>
      <c r="DL20" s="1" t="s">
        <v>47</v>
      </c>
      <c r="DM20" s="1" t="s">
        <v>741</v>
      </c>
      <c r="DN20" s="1" t="s">
        <v>482</v>
      </c>
      <c r="DO20" s="1" t="s">
        <v>482</v>
      </c>
      <c r="DP20" s="1" t="s">
        <v>728</v>
      </c>
      <c r="DQ20" s="1" t="s">
        <v>728</v>
      </c>
      <c r="DR20" s="1" t="s">
        <v>728</v>
      </c>
      <c r="DS20" s="1" t="s">
        <v>728</v>
      </c>
      <c r="DT20" s="1" t="s">
        <v>47</v>
      </c>
      <c r="DU20" s="1" t="s">
        <v>1014</v>
      </c>
      <c r="DV20" s="1"/>
      <c r="DW20" s="1" t="s">
        <v>990</v>
      </c>
      <c r="DX20" s="1" t="s">
        <v>753</v>
      </c>
      <c r="DY20" s="1" t="s">
        <v>246</v>
      </c>
      <c r="DZ20" s="1" t="s">
        <v>1026</v>
      </c>
      <c r="EA20" s="1" t="s">
        <v>1016</v>
      </c>
      <c r="EB20" s="1" t="s">
        <v>47</v>
      </c>
      <c r="EC20" s="1" t="s">
        <v>47</v>
      </c>
      <c r="ED20" s="1" t="s">
        <v>47</v>
      </c>
      <c r="EE20" s="1" t="s">
        <v>1145</v>
      </c>
      <c r="EF20" s="1"/>
      <c r="EG20" s="1" t="s">
        <v>47</v>
      </c>
      <c r="EH20" s="1" t="s">
        <v>423</v>
      </c>
      <c r="EI20" s="1" t="s">
        <v>44</v>
      </c>
      <c r="EJ20" s="1"/>
      <c r="EK20" s="1"/>
      <c r="EL20" s="1" t="s">
        <v>44</v>
      </c>
      <c r="EM20" s="1" t="s">
        <v>1027</v>
      </c>
      <c r="EN20" s="1" t="s">
        <v>47</v>
      </c>
      <c r="EO20" s="1" t="s">
        <v>47</v>
      </c>
      <c r="EP20" s="1" t="s">
        <v>1146</v>
      </c>
      <c r="EQ20" s="1" t="s">
        <v>1020</v>
      </c>
      <c r="ER20" s="1" t="s">
        <v>998</v>
      </c>
      <c r="ES20" s="1" t="s">
        <v>47</v>
      </c>
      <c r="ET20" s="1" t="s">
        <v>1088</v>
      </c>
      <c r="EU20" s="1" t="s">
        <v>47</v>
      </c>
      <c r="EV20" s="1" t="s">
        <v>1001</v>
      </c>
      <c r="EW20" s="1" t="s">
        <v>1147</v>
      </c>
      <c r="EX20" s="1" t="s">
        <v>47</v>
      </c>
      <c r="EY20" s="1" t="s">
        <v>44</v>
      </c>
      <c r="EZ20" s="1">
        <v>0</v>
      </c>
      <c r="FA20" s="1"/>
      <c r="FB20" s="1" t="s">
        <v>1043</v>
      </c>
      <c r="FC20" s="1" t="s">
        <v>1148</v>
      </c>
      <c r="FD20" s="1" t="s">
        <v>1004</v>
      </c>
      <c r="FE20" s="1" t="s">
        <v>1021</v>
      </c>
      <c r="FF20" s="1" t="s">
        <v>1149</v>
      </c>
      <c r="FG20" s="1" t="s">
        <v>1150</v>
      </c>
      <c r="FH20" s="1" t="s">
        <v>1080</v>
      </c>
      <c r="FI20" s="1" t="s">
        <v>1151</v>
      </c>
      <c r="FJ20" s="1" t="s">
        <v>1009</v>
      </c>
      <c r="FK20" s="1" t="s">
        <v>1025</v>
      </c>
      <c r="FL20" s="1" t="s">
        <v>1152</v>
      </c>
      <c r="FM20" s="1" t="s">
        <v>1153</v>
      </c>
      <c r="FN20" s="1" t="s">
        <v>1154</v>
      </c>
      <c r="FO20" s="1" t="s">
        <v>108</v>
      </c>
    </row>
    <row r="21" spans="1:171" ht="12.75" x14ac:dyDescent="0.2">
      <c r="A21" s="4" t="s">
        <v>445</v>
      </c>
      <c r="B21" s="3" t="s">
        <v>47</v>
      </c>
      <c r="C21" s="3" t="s">
        <v>227</v>
      </c>
      <c r="D21" s="3" t="s">
        <v>66</v>
      </c>
      <c r="E21" s="3" t="s">
        <v>67</v>
      </c>
      <c r="F21" s="3" t="s">
        <v>44</v>
      </c>
      <c r="G21" s="1"/>
      <c r="H21" s="3" t="s">
        <v>153</v>
      </c>
      <c r="I21" s="3" t="s">
        <v>47</v>
      </c>
      <c r="J21" s="1"/>
      <c r="K21" s="3" t="s">
        <v>47</v>
      </c>
      <c r="L21" s="3">
        <v>10</v>
      </c>
      <c r="M21" s="3" t="s">
        <v>128</v>
      </c>
      <c r="N21" s="3" t="s">
        <v>128</v>
      </c>
      <c r="O21" s="3" t="s">
        <v>97</v>
      </c>
      <c r="P21" s="3" t="s">
        <v>155</v>
      </c>
      <c r="Q21" s="3" t="s">
        <v>47</v>
      </c>
      <c r="R21" s="3" t="s">
        <v>55</v>
      </c>
      <c r="S21" s="3" t="s">
        <v>56</v>
      </c>
      <c r="T21" s="3" t="s">
        <v>47</v>
      </c>
      <c r="U21" s="3">
        <v>65</v>
      </c>
      <c r="V21" s="3" t="s">
        <v>228</v>
      </c>
      <c r="W21" s="3" t="s">
        <v>229</v>
      </c>
      <c r="X21" s="3" t="s">
        <v>131</v>
      </c>
      <c r="Y21" s="3" t="s">
        <v>230</v>
      </c>
      <c r="Z21" s="3" t="s">
        <v>132</v>
      </c>
      <c r="AA21" s="3" t="s">
        <v>47</v>
      </c>
      <c r="AB21" s="1"/>
      <c r="AC21" s="1"/>
      <c r="AD21" s="1"/>
      <c r="AE21" s="3" t="s">
        <v>47</v>
      </c>
      <c r="AF21" s="3" t="s">
        <v>47</v>
      </c>
      <c r="AG21" s="3" t="s">
        <v>44</v>
      </c>
      <c r="AH21" s="1"/>
      <c r="AI21" s="1"/>
      <c r="AJ21" s="1"/>
      <c r="AK21" s="3" t="s">
        <v>44</v>
      </c>
      <c r="AL21" s="3" t="s">
        <v>47</v>
      </c>
      <c r="AM21" s="3" t="s">
        <v>47</v>
      </c>
      <c r="AN21" s="3" t="s">
        <v>79</v>
      </c>
      <c r="AO21" s="1"/>
      <c r="AP21" s="3" t="s">
        <v>231</v>
      </c>
      <c r="AQ21" s="3" t="s">
        <v>63</v>
      </c>
      <c r="AR21" s="3" t="s">
        <v>64</v>
      </c>
      <c r="AS21" s="3" t="s">
        <v>65</v>
      </c>
      <c r="AT21" s="1"/>
      <c r="AU21" s="4" t="s">
        <v>491</v>
      </c>
      <c r="AV21" s="4" t="s">
        <v>436</v>
      </c>
      <c r="AW21" s="4" t="s">
        <v>454</v>
      </c>
      <c r="AX21" s="1" t="s">
        <v>44</v>
      </c>
      <c r="AY21" s="1" t="s">
        <v>516</v>
      </c>
      <c r="AZ21" s="1" t="s">
        <v>516</v>
      </c>
      <c r="BA21" s="1" t="s">
        <v>572</v>
      </c>
      <c r="BB21" s="1" t="s">
        <v>572</v>
      </c>
      <c r="BC21" s="1" t="s">
        <v>423</v>
      </c>
      <c r="BD21" s="1" t="s">
        <v>47</v>
      </c>
      <c r="BE21" s="1" t="s">
        <v>508</v>
      </c>
      <c r="BF21" s="1" t="s">
        <v>424</v>
      </c>
      <c r="BG21" s="1" t="s">
        <v>442</v>
      </c>
      <c r="BH21" s="1" t="s">
        <v>442</v>
      </c>
      <c r="BI21" s="1" t="s">
        <v>47</v>
      </c>
      <c r="BJ21" s="1" t="s">
        <v>573</v>
      </c>
      <c r="BK21" s="1" t="s">
        <v>44</v>
      </c>
      <c r="BL21" s="1" t="s">
        <v>44</v>
      </c>
      <c r="BM21" s="1" t="s">
        <v>44</v>
      </c>
      <c r="BN21" s="1" t="s">
        <v>47</v>
      </c>
      <c r="BO21" s="1" t="s">
        <v>461</v>
      </c>
      <c r="BP21" s="1" t="s">
        <v>574</v>
      </c>
      <c r="BQ21" s="1" t="s">
        <v>47</v>
      </c>
      <c r="BR21" s="1" t="s">
        <v>47</v>
      </c>
      <c r="BS21" s="1" t="s">
        <v>501</v>
      </c>
      <c r="BT21" s="1" t="s">
        <v>575</v>
      </c>
      <c r="BU21" s="1" t="s">
        <v>576</v>
      </c>
      <c r="BV21" s="1" t="s">
        <v>44</v>
      </c>
      <c r="BW21" s="1" t="s">
        <v>444</v>
      </c>
      <c r="BX21" s="1" t="s">
        <v>44</v>
      </c>
      <c r="BY21" s="1" t="s">
        <v>88</v>
      </c>
      <c r="BZ21" s="1" t="s">
        <v>577</v>
      </c>
      <c r="CA21" s="1" t="s">
        <v>467</v>
      </c>
      <c r="CB21" s="1" t="s">
        <v>539</v>
      </c>
      <c r="CC21" s="1" t="s">
        <v>44</v>
      </c>
      <c r="CD21" s="1">
        <v>40300</v>
      </c>
      <c r="CE21" s="1">
        <v>20000</v>
      </c>
      <c r="CF21" s="1">
        <v>2000</v>
      </c>
      <c r="CG21" s="1">
        <v>5000</v>
      </c>
      <c r="CH21" s="1">
        <v>10</v>
      </c>
      <c r="CI21" s="1">
        <v>0</v>
      </c>
      <c r="CJ21" s="1" t="s">
        <v>578</v>
      </c>
      <c r="CK21" s="1"/>
      <c r="CL21" s="1" t="s">
        <v>851</v>
      </c>
      <c r="CM21" s="1" t="s">
        <v>730</v>
      </c>
      <c r="CN21" s="1" t="s">
        <v>731</v>
      </c>
      <c r="CO21" s="1" t="s">
        <v>47</v>
      </c>
      <c r="CP21" s="1">
        <v>25</v>
      </c>
      <c r="CQ21" s="1">
        <v>24.5</v>
      </c>
      <c r="CR21" s="1" t="s">
        <v>793</v>
      </c>
      <c r="CS21" s="1" t="s">
        <v>794</v>
      </c>
      <c r="CT21" s="1" t="s">
        <v>757</v>
      </c>
      <c r="CU21" s="1" t="s">
        <v>744</v>
      </c>
      <c r="CV21" s="1" t="s">
        <v>852</v>
      </c>
      <c r="CW21" s="1" t="s">
        <v>44</v>
      </c>
      <c r="CX21" s="1" t="s">
        <v>853</v>
      </c>
      <c r="CY21" s="1" t="s">
        <v>854</v>
      </c>
      <c r="CZ21" s="4" t="s">
        <v>737</v>
      </c>
      <c r="DA21" s="4">
        <v>3</v>
      </c>
      <c r="DB21" s="4" t="s">
        <v>855</v>
      </c>
      <c r="DC21" s="1">
        <v>80</v>
      </c>
      <c r="DD21" s="1" t="s">
        <v>442</v>
      </c>
      <c r="DE21" s="1" t="s">
        <v>723</v>
      </c>
      <c r="DF21" s="1" t="s">
        <v>723</v>
      </c>
      <c r="DG21" s="1" t="s">
        <v>856</v>
      </c>
      <c r="DH21" s="1" t="s">
        <v>857</v>
      </c>
      <c r="DI21" s="1"/>
      <c r="DJ21" s="1" t="s">
        <v>857</v>
      </c>
      <c r="DK21" s="1" t="s">
        <v>44</v>
      </c>
      <c r="DL21" s="1" t="s">
        <v>47</v>
      </c>
      <c r="DM21" s="1" t="s">
        <v>741</v>
      </c>
      <c r="DN21" s="1" t="s">
        <v>482</v>
      </c>
      <c r="DO21" s="1" t="s">
        <v>482</v>
      </c>
      <c r="DP21" s="1" t="s">
        <v>727</v>
      </c>
      <c r="DQ21" s="1" t="s">
        <v>727</v>
      </c>
      <c r="DR21" s="1" t="s">
        <v>727</v>
      </c>
      <c r="DS21" s="1" t="s">
        <v>727</v>
      </c>
      <c r="DT21" s="1" t="s">
        <v>47</v>
      </c>
      <c r="DU21" s="1" t="s">
        <v>1014</v>
      </c>
      <c r="DV21" s="1" t="s">
        <v>723</v>
      </c>
      <c r="DW21" s="1" t="s">
        <v>723</v>
      </c>
      <c r="DX21" s="1" t="s">
        <v>723</v>
      </c>
      <c r="DY21" s="1" t="s">
        <v>1155</v>
      </c>
      <c r="DZ21" s="1" t="s">
        <v>991</v>
      </c>
      <c r="EA21" s="1" t="s">
        <v>1016</v>
      </c>
      <c r="EB21" s="1" t="s">
        <v>47</v>
      </c>
      <c r="EC21" s="1" t="s">
        <v>47</v>
      </c>
      <c r="ED21" s="1" t="s">
        <v>47</v>
      </c>
      <c r="EE21" s="1" t="s">
        <v>1156</v>
      </c>
      <c r="EF21" s="1" t="s">
        <v>1157</v>
      </c>
      <c r="EG21" s="1" t="s">
        <v>47</v>
      </c>
      <c r="EH21" s="1" t="s">
        <v>423</v>
      </c>
      <c r="EI21" s="1" t="s">
        <v>47</v>
      </c>
      <c r="EJ21" s="1" t="s">
        <v>1158</v>
      </c>
      <c r="EK21" s="1"/>
      <c r="EL21" s="1" t="s">
        <v>44</v>
      </c>
      <c r="EM21" s="1" t="s">
        <v>1027</v>
      </c>
      <c r="EN21" s="1" t="s">
        <v>47</v>
      </c>
      <c r="EO21" s="1" t="s">
        <v>44</v>
      </c>
      <c r="EP21" s="1" t="s">
        <v>1159</v>
      </c>
      <c r="EQ21" s="1" t="s">
        <v>1020</v>
      </c>
      <c r="ER21" s="1" t="s">
        <v>999</v>
      </c>
      <c r="ES21" s="1" t="s">
        <v>47</v>
      </c>
      <c r="ET21" s="1"/>
      <c r="EU21" s="1" t="s">
        <v>47</v>
      </c>
      <c r="EV21" s="1" t="s">
        <v>1001</v>
      </c>
      <c r="EW21" s="1" t="s">
        <v>44</v>
      </c>
      <c r="EX21" s="1" t="s">
        <v>47</v>
      </c>
      <c r="EY21" s="1" t="s">
        <v>47</v>
      </c>
      <c r="EZ21" s="1" t="s">
        <v>68</v>
      </c>
      <c r="FA21" s="1" t="s">
        <v>128</v>
      </c>
      <c r="FB21" s="1" t="s">
        <v>1003</v>
      </c>
      <c r="FC21" s="1"/>
      <c r="FD21" s="1" t="s">
        <v>1022</v>
      </c>
      <c r="FE21" s="1" t="s">
        <v>1004</v>
      </c>
      <c r="FF21" s="1" t="s">
        <v>1160</v>
      </c>
      <c r="FG21" s="1" t="s">
        <v>1161</v>
      </c>
      <c r="FH21" s="1" t="s">
        <v>1007</v>
      </c>
      <c r="FI21" s="1" t="s">
        <v>1132</v>
      </c>
      <c r="FJ21" s="1" t="s">
        <v>1024</v>
      </c>
      <c r="FK21" s="1" t="s">
        <v>1025</v>
      </c>
      <c r="FL21" s="1" t="s">
        <v>1112</v>
      </c>
      <c r="FM21" s="1" t="s">
        <v>870</v>
      </c>
      <c r="FN21" s="1" t="s">
        <v>1034</v>
      </c>
      <c r="FO21" s="1" t="s">
        <v>1131</v>
      </c>
    </row>
    <row r="22" spans="1:171" ht="12.75" x14ac:dyDescent="0.2">
      <c r="A22" s="4" t="s">
        <v>445</v>
      </c>
      <c r="B22" s="3" t="s">
        <v>44</v>
      </c>
      <c r="C22" s="1"/>
      <c r="D22" s="3" t="s">
        <v>66</v>
      </c>
      <c r="E22" s="3" t="s">
        <v>46</v>
      </c>
      <c r="F22" s="3" t="s">
        <v>47</v>
      </c>
      <c r="G22" s="3" t="s">
        <v>105</v>
      </c>
      <c r="H22" s="3" t="s">
        <v>49</v>
      </c>
      <c r="I22" s="3" t="s">
        <v>47</v>
      </c>
      <c r="J22" s="3" t="s">
        <v>68</v>
      </c>
      <c r="K22" s="3" t="s">
        <v>47</v>
      </c>
      <c r="L22" s="3">
        <v>10</v>
      </c>
      <c r="M22" s="3" t="s">
        <v>128</v>
      </c>
      <c r="N22" s="3" t="s">
        <v>212</v>
      </c>
      <c r="O22" s="3" t="s">
        <v>97</v>
      </c>
      <c r="P22" s="3" t="s">
        <v>147</v>
      </c>
      <c r="Q22" s="3" t="s">
        <v>44</v>
      </c>
      <c r="R22" s="3" t="s">
        <v>55</v>
      </c>
      <c r="S22" s="3" t="s">
        <v>56</v>
      </c>
      <c r="T22" s="3" t="s">
        <v>44</v>
      </c>
      <c r="U22" s="1"/>
      <c r="V22" s="3" t="s">
        <v>85</v>
      </c>
      <c r="W22" s="3">
        <v>157</v>
      </c>
      <c r="X22" s="3" t="s">
        <v>232</v>
      </c>
      <c r="Y22" s="1"/>
      <c r="Z22" s="1"/>
      <c r="AA22" s="1"/>
      <c r="AB22" s="1"/>
      <c r="AC22" s="1"/>
      <c r="AD22" s="1"/>
      <c r="AE22" s="3" t="s">
        <v>44</v>
      </c>
      <c r="AF22" s="3" t="s">
        <v>44</v>
      </c>
      <c r="AG22" s="1"/>
      <c r="AH22" s="1"/>
      <c r="AI22" s="1"/>
      <c r="AJ22" s="1"/>
      <c r="AK22" s="1"/>
      <c r="AL22" s="3" t="s">
        <v>44</v>
      </c>
      <c r="AM22" s="3" t="s">
        <v>47</v>
      </c>
      <c r="AN22" s="3" t="s">
        <v>144</v>
      </c>
      <c r="AO22" s="1"/>
      <c r="AP22" s="3" t="s">
        <v>233</v>
      </c>
      <c r="AQ22" s="3" t="s">
        <v>63</v>
      </c>
      <c r="AR22" s="3" t="s">
        <v>64</v>
      </c>
      <c r="AS22" s="3" t="s">
        <v>65</v>
      </c>
      <c r="AT22" s="1"/>
      <c r="AU22" s="4" t="s">
        <v>491</v>
      </c>
      <c r="AV22" s="4" t="s">
        <v>453</v>
      </c>
      <c r="AW22" s="4" t="s">
        <v>454</v>
      </c>
      <c r="AX22" s="1" t="s">
        <v>47</v>
      </c>
      <c r="AY22" s="1" t="s">
        <v>516</v>
      </c>
      <c r="AZ22" s="1" t="s">
        <v>579</v>
      </c>
      <c r="BA22" s="1" t="s">
        <v>580</v>
      </c>
      <c r="BB22" s="1" t="s">
        <v>580</v>
      </c>
      <c r="BC22" s="1" t="s">
        <v>423</v>
      </c>
      <c r="BD22" s="1" t="s">
        <v>47</v>
      </c>
      <c r="BE22" s="1" t="s">
        <v>497</v>
      </c>
      <c r="BF22" s="1" t="s">
        <v>441</v>
      </c>
      <c r="BG22" s="1" t="s">
        <v>442</v>
      </c>
      <c r="BH22" s="1" t="s">
        <v>425</v>
      </c>
      <c r="BI22" s="1" t="s">
        <v>581</v>
      </c>
      <c r="BJ22" s="1" t="s">
        <v>582</v>
      </c>
      <c r="BK22" s="1" t="s">
        <v>47</v>
      </c>
      <c r="BL22" s="1" t="s">
        <v>47</v>
      </c>
      <c r="BM22" s="1" t="s">
        <v>47</v>
      </c>
      <c r="BN22" s="1" t="s">
        <v>44</v>
      </c>
      <c r="BO22" s="1"/>
      <c r="BP22" s="1" t="s">
        <v>583</v>
      </c>
      <c r="BQ22" s="1" t="s">
        <v>47</v>
      </c>
      <c r="BR22" s="1" t="s">
        <v>47</v>
      </c>
      <c r="BS22" s="1" t="s">
        <v>428</v>
      </c>
      <c r="BT22" s="1">
        <v>20</v>
      </c>
      <c r="BU22" s="1">
        <v>10</v>
      </c>
      <c r="BV22" s="1" t="s">
        <v>44</v>
      </c>
      <c r="BW22" s="1" t="s">
        <v>502</v>
      </c>
      <c r="BX22" s="1" t="s">
        <v>47</v>
      </c>
      <c r="BY22" s="1" t="s">
        <v>431</v>
      </c>
      <c r="BZ22" s="1" t="s">
        <v>539</v>
      </c>
      <c r="CA22" s="1" t="s">
        <v>467</v>
      </c>
      <c r="CB22" s="1" t="s">
        <v>584</v>
      </c>
      <c r="CC22" s="1" t="s">
        <v>47</v>
      </c>
      <c r="CD22" s="1">
        <v>44000</v>
      </c>
      <c r="CE22" s="1">
        <v>20000</v>
      </c>
      <c r="CF22" s="1">
        <v>5000</v>
      </c>
      <c r="CG22" s="1">
        <v>10000</v>
      </c>
      <c r="CH22" s="1">
        <v>30</v>
      </c>
      <c r="CI22" s="1">
        <v>15</v>
      </c>
      <c r="CJ22" s="1">
        <v>2</v>
      </c>
      <c r="CK22" s="1"/>
      <c r="CL22" s="1" t="s">
        <v>273</v>
      </c>
      <c r="CM22" s="1" t="s">
        <v>730</v>
      </c>
      <c r="CN22" s="1" t="s">
        <v>731</v>
      </c>
      <c r="CO22" s="1" t="s">
        <v>47</v>
      </c>
      <c r="CP22" s="1" t="s">
        <v>781</v>
      </c>
      <c r="CQ22" s="1" t="s">
        <v>858</v>
      </c>
      <c r="CR22" s="1" t="s">
        <v>859</v>
      </c>
      <c r="CS22" s="1" t="s">
        <v>860</v>
      </c>
      <c r="CT22" s="1" t="s">
        <v>718</v>
      </c>
      <c r="CU22" s="1" t="s">
        <v>241</v>
      </c>
      <c r="CV22" s="1" t="s">
        <v>861</v>
      </c>
      <c r="CW22" s="1" t="s">
        <v>47</v>
      </c>
      <c r="CX22" s="1" t="s">
        <v>785</v>
      </c>
      <c r="CY22" s="1" t="s">
        <v>862</v>
      </c>
      <c r="CZ22" s="4" t="s">
        <v>746</v>
      </c>
      <c r="DA22" s="4">
        <v>3</v>
      </c>
      <c r="DB22" s="4" t="s">
        <v>722</v>
      </c>
      <c r="DC22" s="1" t="s">
        <v>863</v>
      </c>
      <c r="DD22" s="1" t="s">
        <v>425</v>
      </c>
      <c r="DE22" s="1" t="s">
        <v>738</v>
      </c>
      <c r="DF22" s="1" t="s">
        <v>864</v>
      </c>
      <c r="DG22" s="1"/>
      <c r="DH22" s="1" t="s">
        <v>44</v>
      </c>
      <c r="DI22" s="1"/>
      <c r="DJ22" s="1" t="s">
        <v>44</v>
      </c>
      <c r="DK22" s="1" t="s">
        <v>44</v>
      </c>
      <c r="DL22" s="1" t="s">
        <v>47</v>
      </c>
      <c r="DM22" s="1" t="s">
        <v>741</v>
      </c>
      <c r="DN22" s="1" t="s">
        <v>774</v>
      </c>
      <c r="DO22" s="1" t="s">
        <v>482</v>
      </c>
      <c r="DP22" s="1" t="s">
        <v>728</v>
      </c>
      <c r="DQ22" s="1" t="s">
        <v>728</v>
      </c>
      <c r="DR22" s="1" t="s">
        <v>728</v>
      </c>
      <c r="DS22" s="1" t="s">
        <v>727</v>
      </c>
      <c r="DT22" s="1" t="s">
        <v>47</v>
      </c>
      <c r="DU22" s="1" t="s">
        <v>1014</v>
      </c>
      <c r="DV22" s="1"/>
      <c r="DW22" s="1"/>
      <c r="DX22" s="1"/>
      <c r="DY22" s="1"/>
      <c r="DZ22" s="1" t="s">
        <v>991</v>
      </c>
      <c r="EA22" s="1" t="s">
        <v>1016</v>
      </c>
      <c r="EB22" s="1" t="s">
        <v>47</v>
      </c>
      <c r="EC22" s="1" t="s">
        <v>47</v>
      </c>
      <c r="ED22" s="1" t="s">
        <v>47</v>
      </c>
      <c r="EE22" s="1" t="s">
        <v>1162</v>
      </c>
      <c r="EF22" s="1"/>
      <c r="EG22" s="1" t="s">
        <v>47</v>
      </c>
      <c r="EH22" s="1" t="s">
        <v>87</v>
      </c>
      <c r="EI22" s="1" t="s">
        <v>44</v>
      </c>
      <c r="EJ22" s="1"/>
      <c r="EK22" s="1"/>
      <c r="EL22" s="1" t="s">
        <v>44</v>
      </c>
      <c r="EM22" s="1" t="s">
        <v>1027</v>
      </c>
      <c r="EN22" s="1" t="s">
        <v>47</v>
      </c>
      <c r="EO22" s="1" t="s">
        <v>44</v>
      </c>
      <c r="EP22" s="1"/>
      <c r="EQ22" s="1" t="s">
        <v>1020</v>
      </c>
      <c r="ER22" s="1" t="s">
        <v>999</v>
      </c>
      <c r="ES22" s="1" t="s">
        <v>47</v>
      </c>
      <c r="ET22" s="1"/>
      <c r="EU22" s="1" t="s">
        <v>47</v>
      </c>
      <c r="EV22" s="1" t="s">
        <v>1001</v>
      </c>
      <c r="EW22" s="1" t="s">
        <v>44</v>
      </c>
      <c r="EX22" s="1" t="s">
        <v>44</v>
      </c>
      <c r="EY22" s="1" t="s">
        <v>47</v>
      </c>
      <c r="EZ22" s="1" t="s">
        <v>139</v>
      </c>
      <c r="FA22" s="1" t="s">
        <v>1163</v>
      </c>
      <c r="FB22" s="1" t="s">
        <v>1043</v>
      </c>
      <c r="FC22" s="1" t="s">
        <v>1164</v>
      </c>
      <c r="FD22" s="1" t="s">
        <v>1022</v>
      </c>
      <c r="FE22" s="1" t="s">
        <v>1004</v>
      </c>
      <c r="FF22" s="1" t="s">
        <v>1165</v>
      </c>
      <c r="FG22" s="1"/>
      <c r="FH22" s="1" t="s">
        <v>1092</v>
      </c>
      <c r="FI22" s="1" t="s">
        <v>1023</v>
      </c>
      <c r="FJ22" s="1" t="s">
        <v>1009</v>
      </c>
      <c r="FK22" s="1" t="s">
        <v>1010</v>
      </c>
      <c r="FL22" s="1" t="s">
        <v>1049</v>
      </c>
      <c r="FM22" s="1" t="s">
        <v>1143</v>
      </c>
      <c r="FN22" s="1"/>
      <c r="FO22" s="1" t="s">
        <v>1035</v>
      </c>
    </row>
    <row r="23" spans="1:171" ht="12.75" x14ac:dyDescent="0.2">
      <c r="A23" s="4"/>
      <c r="B23" s="3" t="s">
        <v>47</v>
      </c>
      <c r="C23" s="3" t="s">
        <v>234</v>
      </c>
      <c r="D23" s="3" t="s">
        <v>66</v>
      </c>
      <c r="E23" s="3" t="s">
        <v>46</v>
      </c>
      <c r="F23" s="3" t="s">
        <v>47</v>
      </c>
      <c r="G23" s="3" t="s">
        <v>48</v>
      </c>
      <c r="H23" s="3" t="s">
        <v>49</v>
      </c>
      <c r="I23" s="3" t="s">
        <v>47</v>
      </c>
      <c r="J23" s="3" t="s">
        <v>68</v>
      </c>
      <c r="K23" s="3" t="s">
        <v>47</v>
      </c>
      <c r="L23" s="3" t="s">
        <v>94</v>
      </c>
      <c r="M23" s="3" t="s">
        <v>235</v>
      </c>
      <c r="N23" s="3" t="s">
        <v>154</v>
      </c>
      <c r="O23" s="3" t="s">
        <v>165</v>
      </c>
      <c r="P23" s="3" t="s">
        <v>155</v>
      </c>
      <c r="Q23" s="3" t="s">
        <v>47</v>
      </c>
      <c r="R23" s="3" t="s">
        <v>55</v>
      </c>
      <c r="S23" s="3" t="s">
        <v>56</v>
      </c>
      <c r="T23" s="3" t="s">
        <v>47</v>
      </c>
      <c r="U23" s="3" t="s">
        <v>236</v>
      </c>
      <c r="V23" s="3" t="s">
        <v>130</v>
      </c>
      <c r="W23" s="3" t="s">
        <v>237</v>
      </c>
      <c r="X23" s="3" t="s">
        <v>188</v>
      </c>
      <c r="Y23" s="3" t="s">
        <v>238</v>
      </c>
      <c r="Z23" s="3" t="s">
        <v>58</v>
      </c>
      <c r="AA23" s="1"/>
      <c r="AB23" s="3" t="s">
        <v>179</v>
      </c>
      <c r="AC23" s="3" t="s">
        <v>75</v>
      </c>
      <c r="AD23" s="3" t="s">
        <v>76</v>
      </c>
      <c r="AE23" s="3" t="s">
        <v>47</v>
      </c>
      <c r="AF23" s="3" t="s">
        <v>47</v>
      </c>
      <c r="AG23" s="3" t="s">
        <v>44</v>
      </c>
      <c r="AH23" s="3" t="s">
        <v>239</v>
      </c>
      <c r="AI23" s="3" t="s">
        <v>158</v>
      </c>
      <c r="AJ23" s="1"/>
      <c r="AK23" s="3" t="s">
        <v>47</v>
      </c>
      <c r="AL23" s="3" t="s">
        <v>44</v>
      </c>
      <c r="AM23" s="3" t="s">
        <v>44</v>
      </c>
      <c r="AN23" s="3" t="s">
        <v>144</v>
      </c>
      <c r="AO23" s="3" t="s">
        <v>240</v>
      </c>
      <c r="AP23" s="3" t="s">
        <v>87</v>
      </c>
      <c r="AQ23" s="3" t="s">
        <v>127</v>
      </c>
      <c r="AR23" s="3" t="s">
        <v>64</v>
      </c>
      <c r="AS23" s="3" t="s">
        <v>65</v>
      </c>
      <c r="AT23" s="1"/>
      <c r="AU23" s="4"/>
      <c r="AV23" s="4"/>
      <c r="AW23" s="4"/>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4"/>
      <c r="DA23" s="4"/>
      <c r="DB23" s="4"/>
      <c r="DC23" s="1"/>
      <c r="DD23" s="1"/>
      <c r="DE23" s="1"/>
      <c r="DF23" s="1"/>
      <c r="DG23" s="1"/>
      <c r="DH23" s="1"/>
      <c r="DI23" s="1"/>
      <c r="DJ23" s="1"/>
      <c r="DK23" s="1"/>
      <c r="DL23" s="1"/>
      <c r="DM23" s="1"/>
      <c r="DN23" s="1"/>
      <c r="DO23" s="1"/>
      <c r="DP23" s="1"/>
      <c r="DQ23" s="1"/>
      <c r="DR23" s="1"/>
      <c r="DS23" s="1"/>
      <c r="DT23" s="1"/>
      <c r="DU23" s="1" t="s">
        <v>1014</v>
      </c>
      <c r="DV23" s="1"/>
      <c r="DW23" s="1" t="s">
        <v>1109</v>
      </c>
      <c r="DX23" s="1" t="s">
        <v>753</v>
      </c>
      <c r="DY23" s="1" t="s">
        <v>1110</v>
      </c>
      <c r="DZ23" s="1" t="s">
        <v>991</v>
      </c>
      <c r="EA23" s="1" t="s">
        <v>1016</v>
      </c>
      <c r="EB23" s="1" t="s">
        <v>47</v>
      </c>
      <c r="EC23" s="1" t="s">
        <v>47</v>
      </c>
      <c r="ED23" s="1" t="s">
        <v>47</v>
      </c>
      <c r="EE23" s="1"/>
      <c r="EF23" s="1"/>
      <c r="EG23" s="1" t="s">
        <v>47</v>
      </c>
      <c r="EH23" s="1" t="s">
        <v>87</v>
      </c>
      <c r="EI23" s="1" t="s">
        <v>44</v>
      </c>
      <c r="EJ23" s="1"/>
      <c r="EK23" s="1"/>
      <c r="EL23" s="1" t="s">
        <v>47</v>
      </c>
      <c r="EM23" s="1" t="s">
        <v>996</v>
      </c>
      <c r="EN23" s="1" t="s">
        <v>44</v>
      </c>
      <c r="EO23" s="1" t="s">
        <v>44</v>
      </c>
      <c r="EP23" s="1"/>
      <c r="EQ23" s="1" t="s">
        <v>998</v>
      </c>
      <c r="ER23" s="1" t="s">
        <v>998</v>
      </c>
      <c r="ES23" s="1" t="s">
        <v>47</v>
      </c>
      <c r="ET23" s="1" t="s">
        <v>1088</v>
      </c>
      <c r="EU23" s="1" t="s">
        <v>47</v>
      </c>
      <c r="EV23" s="1" t="s">
        <v>1001</v>
      </c>
      <c r="EW23" s="1" t="s">
        <v>44</v>
      </c>
      <c r="EX23" s="1" t="s">
        <v>47</v>
      </c>
      <c r="EY23" s="1" t="s">
        <v>47</v>
      </c>
      <c r="EZ23" s="1">
        <v>0</v>
      </c>
      <c r="FA23" s="1"/>
      <c r="FB23" s="1" t="s">
        <v>1003</v>
      </c>
      <c r="FC23" s="1"/>
      <c r="FD23" s="1" t="s">
        <v>1090</v>
      </c>
      <c r="FE23" s="1" t="s">
        <v>1004</v>
      </c>
      <c r="FF23" s="1"/>
      <c r="FG23" s="1"/>
      <c r="FH23" s="1" t="s">
        <v>1007</v>
      </c>
      <c r="FI23" s="1" t="s">
        <v>1008</v>
      </c>
      <c r="FJ23" s="1" t="s">
        <v>1009</v>
      </c>
      <c r="FK23" s="1" t="s">
        <v>1166</v>
      </c>
      <c r="FL23" s="1" t="s">
        <v>1083</v>
      </c>
      <c r="FM23" s="1" t="s">
        <v>1050</v>
      </c>
      <c r="FN23" s="1"/>
      <c r="FO23" s="1" t="s">
        <v>1167</v>
      </c>
    </row>
    <row r="24" spans="1:171" ht="12.75" x14ac:dyDescent="0.2">
      <c r="A24" s="4" t="s">
        <v>445</v>
      </c>
      <c r="B24" s="3" t="s">
        <v>44</v>
      </c>
      <c r="C24" s="1"/>
      <c r="D24" s="3" t="s">
        <v>45</v>
      </c>
      <c r="E24" s="3" t="s">
        <v>67</v>
      </c>
      <c r="F24" s="3" t="s">
        <v>47</v>
      </c>
      <c r="G24" s="3" t="s">
        <v>105</v>
      </c>
      <c r="H24" s="3" t="s">
        <v>92</v>
      </c>
      <c r="I24" s="3" t="s">
        <v>47</v>
      </c>
      <c r="J24" s="3">
        <v>0</v>
      </c>
      <c r="K24" s="3" t="s">
        <v>47</v>
      </c>
      <c r="L24" s="3">
        <v>120</v>
      </c>
      <c r="M24" s="3" t="s">
        <v>241</v>
      </c>
      <c r="N24" s="3" t="s">
        <v>242</v>
      </c>
      <c r="O24" s="3" t="s">
        <v>243</v>
      </c>
      <c r="P24" s="3" t="s">
        <v>72</v>
      </c>
      <c r="Q24" s="3" t="s">
        <v>47</v>
      </c>
      <c r="R24" s="3" t="s">
        <v>98</v>
      </c>
      <c r="S24" s="3" t="s">
        <v>56</v>
      </c>
      <c r="T24" s="3" t="s">
        <v>47</v>
      </c>
      <c r="U24" s="3">
        <v>63</v>
      </c>
      <c r="V24" s="3" t="s">
        <v>130</v>
      </c>
      <c r="W24" s="3">
        <v>154</v>
      </c>
      <c r="X24" s="3" t="s">
        <v>131</v>
      </c>
      <c r="Y24" s="1"/>
      <c r="Z24" s="3" t="s">
        <v>87</v>
      </c>
      <c r="AA24" s="1"/>
      <c r="AB24" s="1"/>
      <c r="AC24" s="3" t="s">
        <v>75</v>
      </c>
      <c r="AD24" s="1"/>
      <c r="AE24" s="3" t="s">
        <v>47</v>
      </c>
      <c r="AF24" s="3" t="s">
        <v>44</v>
      </c>
      <c r="AG24" s="3" t="s">
        <v>60</v>
      </c>
      <c r="AH24" s="1"/>
      <c r="AI24" s="1"/>
      <c r="AJ24" s="1"/>
      <c r="AK24" s="1"/>
      <c r="AL24" s="3" t="s">
        <v>44</v>
      </c>
      <c r="AM24" s="3" t="s">
        <v>47</v>
      </c>
      <c r="AN24" s="3" t="s">
        <v>144</v>
      </c>
      <c r="AO24" s="1"/>
      <c r="AP24" s="3" t="s">
        <v>87</v>
      </c>
      <c r="AQ24" s="3" t="s">
        <v>63</v>
      </c>
      <c r="AR24" s="3" t="s">
        <v>64</v>
      </c>
      <c r="AS24" s="3" t="s">
        <v>65</v>
      </c>
      <c r="AT24" s="1"/>
      <c r="AU24" s="4" t="s">
        <v>585</v>
      </c>
      <c r="AV24" s="4" t="s">
        <v>436</v>
      </c>
      <c r="AW24" s="4" t="s">
        <v>454</v>
      </c>
      <c r="AX24" s="1" t="s">
        <v>44</v>
      </c>
      <c r="AY24" s="1" t="s">
        <v>419</v>
      </c>
      <c r="AZ24" s="1" t="s">
        <v>586</v>
      </c>
      <c r="BA24" s="1" t="s">
        <v>587</v>
      </c>
      <c r="BB24" s="1" t="s">
        <v>587</v>
      </c>
      <c r="BC24" s="1" t="s">
        <v>588</v>
      </c>
      <c r="BD24" s="1" t="s">
        <v>47</v>
      </c>
      <c r="BE24" s="1" t="s">
        <v>589</v>
      </c>
      <c r="BF24" s="1" t="s">
        <v>441</v>
      </c>
      <c r="BG24" s="1" t="s">
        <v>442</v>
      </c>
      <c r="BH24" s="1" t="s">
        <v>442</v>
      </c>
      <c r="BI24" s="1" t="s">
        <v>47</v>
      </c>
      <c r="BJ24" s="1" t="s">
        <v>525</v>
      </c>
      <c r="BK24" s="1" t="s">
        <v>47</v>
      </c>
      <c r="BL24" s="1" t="s">
        <v>44</v>
      </c>
      <c r="BM24" s="1" t="s">
        <v>44</v>
      </c>
      <c r="BN24" s="1" t="s">
        <v>47</v>
      </c>
      <c r="BO24" s="1" t="s">
        <v>590</v>
      </c>
      <c r="BP24" s="1" t="s">
        <v>591</v>
      </c>
      <c r="BQ24" s="1" t="s">
        <v>47</v>
      </c>
      <c r="BR24" s="1" t="s">
        <v>47</v>
      </c>
      <c r="BS24" s="1" t="s">
        <v>592</v>
      </c>
      <c r="BT24" s="1" t="s">
        <v>549</v>
      </c>
      <c r="BU24" s="1" t="s">
        <v>593</v>
      </c>
      <c r="BV24" s="1" t="s">
        <v>44</v>
      </c>
      <c r="BW24" s="1" t="s">
        <v>444</v>
      </c>
      <c r="BX24" s="1" t="s">
        <v>47</v>
      </c>
      <c r="BY24" s="1" t="s">
        <v>594</v>
      </c>
      <c r="BZ24" s="1" t="s">
        <v>595</v>
      </c>
      <c r="CA24" s="1" t="s">
        <v>433</v>
      </c>
      <c r="CB24" s="1" t="s">
        <v>596</v>
      </c>
      <c r="CC24" s="1" t="s">
        <v>47</v>
      </c>
      <c r="CD24" s="1">
        <v>55000</v>
      </c>
      <c r="CE24" s="1" t="s">
        <v>525</v>
      </c>
      <c r="CF24" s="1" t="s">
        <v>111</v>
      </c>
      <c r="CG24" s="1" t="s">
        <v>111</v>
      </c>
      <c r="CH24" s="1" t="s">
        <v>525</v>
      </c>
      <c r="CI24" s="1" t="s">
        <v>111</v>
      </c>
      <c r="CJ24" s="1">
        <v>2</v>
      </c>
      <c r="CK24" s="1"/>
      <c r="CL24" s="1" t="s">
        <v>865</v>
      </c>
      <c r="CM24" s="1" t="s">
        <v>713</v>
      </c>
      <c r="CN24" s="1" t="s">
        <v>776</v>
      </c>
      <c r="CO24" s="1" t="s">
        <v>47</v>
      </c>
      <c r="CP24" s="1" t="s">
        <v>782</v>
      </c>
      <c r="CQ24" s="1" t="s">
        <v>866</v>
      </c>
      <c r="CR24" s="1">
        <v>5.6</v>
      </c>
      <c r="CS24" s="1" t="s">
        <v>573</v>
      </c>
      <c r="CT24" s="1" t="s">
        <v>757</v>
      </c>
      <c r="CU24" s="1" t="s">
        <v>744</v>
      </c>
      <c r="CV24" s="1" t="s">
        <v>867</v>
      </c>
      <c r="CW24" s="1" t="s">
        <v>47</v>
      </c>
      <c r="CX24" s="1">
        <v>0</v>
      </c>
      <c r="CY24" s="1" t="s">
        <v>868</v>
      </c>
      <c r="CZ24" s="4" t="s">
        <v>721</v>
      </c>
      <c r="DA24" s="4">
        <v>3</v>
      </c>
      <c r="DB24" s="4" t="s">
        <v>722</v>
      </c>
      <c r="DC24" s="1">
        <v>80</v>
      </c>
      <c r="DD24" s="1" t="s">
        <v>425</v>
      </c>
      <c r="DE24" s="1" t="s">
        <v>738</v>
      </c>
      <c r="DF24" s="1" t="s">
        <v>739</v>
      </c>
      <c r="DG24" s="1"/>
      <c r="DH24" s="1" t="s">
        <v>44</v>
      </c>
      <c r="DI24" s="1" t="s">
        <v>869</v>
      </c>
      <c r="DJ24" s="1" t="s">
        <v>44</v>
      </c>
      <c r="DK24" s="1" t="s">
        <v>44</v>
      </c>
      <c r="DL24" s="1"/>
      <c r="DM24" s="1" t="s">
        <v>741</v>
      </c>
      <c r="DN24" s="1" t="s">
        <v>482</v>
      </c>
      <c r="DO24" s="1" t="s">
        <v>482</v>
      </c>
      <c r="DP24" s="1" t="s">
        <v>727</v>
      </c>
      <c r="DQ24" s="1" t="s">
        <v>727</v>
      </c>
      <c r="DR24" s="1" t="s">
        <v>727</v>
      </c>
      <c r="DS24" s="1" t="s">
        <v>727</v>
      </c>
      <c r="DT24" s="1" t="s">
        <v>47</v>
      </c>
      <c r="DU24" s="1" t="s">
        <v>1168</v>
      </c>
      <c r="DV24" s="1"/>
      <c r="DW24" s="1"/>
      <c r="DX24" s="1"/>
      <c r="DY24" s="1" t="s">
        <v>246</v>
      </c>
      <c r="DZ24" s="1" t="s">
        <v>991</v>
      </c>
      <c r="EA24" s="1" t="s">
        <v>1086</v>
      </c>
      <c r="EB24" s="1" t="s">
        <v>47</v>
      </c>
      <c r="EC24" s="1" t="s">
        <v>47</v>
      </c>
      <c r="ED24" s="1" t="s">
        <v>47</v>
      </c>
      <c r="EE24" s="1" t="s">
        <v>1169</v>
      </c>
      <c r="EF24" s="1"/>
      <c r="EG24" s="1" t="s">
        <v>47</v>
      </c>
      <c r="EH24" s="1" t="s">
        <v>423</v>
      </c>
      <c r="EI24" s="1" t="s">
        <v>47</v>
      </c>
      <c r="EJ24" s="1"/>
      <c r="EK24" s="1"/>
      <c r="EL24" s="1" t="s">
        <v>44</v>
      </c>
      <c r="EM24" s="1" t="s">
        <v>996</v>
      </c>
      <c r="EN24" s="1" t="s">
        <v>44</v>
      </c>
      <c r="EO24" s="1" t="s">
        <v>44</v>
      </c>
      <c r="EP24" s="1" t="s">
        <v>1087</v>
      </c>
      <c r="EQ24" s="1" t="s">
        <v>998</v>
      </c>
      <c r="ER24" s="1" t="s">
        <v>999</v>
      </c>
      <c r="ES24" s="1" t="s">
        <v>44</v>
      </c>
      <c r="ET24" s="1"/>
      <c r="EU24" s="1" t="s">
        <v>44</v>
      </c>
      <c r="EV24" s="1" t="s">
        <v>1170</v>
      </c>
      <c r="EW24" s="1" t="s">
        <v>44</v>
      </c>
      <c r="EX24" s="1" t="s">
        <v>44</v>
      </c>
      <c r="EY24" s="1" t="s">
        <v>47</v>
      </c>
      <c r="EZ24" s="1">
        <v>0</v>
      </c>
      <c r="FA24" s="1"/>
      <c r="FB24" s="1" t="s">
        <v>1003</v>
      </c>
      <c r="FC24" s="1"/>
      <c r="FD24" s="1" t="s">
        <v>1004</v>
      </c>
      <c r="FE24" s="1" t="s">
        <v>1022</v>
      </c>
      <c r="FF24" s="1" t="s">
        <v>512</v>
      </c>
      <c r="FG24" s="1" t="s">
        <v>1171</v>
      </c>
      <c r="FH24" s="1" t="s">
        <v>1172</v>
      </c>
      <c r="FI24" s="1" t="s">
        <v>1132</v>
      </c>
      <c r="FJ24" s="1" t="s">
        <v>1009</v>
      </c>
      <c r="FK24" s="1" t="s">
        <v>1010</v>
      </c>
      <c r="FL24" s="1" t="s">
        <v>1083</v>
      </c>
      <c r="FM24" s="1" t="s">
        <v>1173</v>
      </c>
      <c r="FN24" s="1"/>
      <c r="FO24" s="1" t="s">
        <v>1035</v>
      </c>
    </row>
    <row r="25" spans="1:171" ht="12.75" x14ac:dyDescent="0.2">
      <c r="A25" s="4" t="s">
        <v>445</v>
      </c>
      <c r="B25" s="3" t="s">
        <v>47</v>
      </c>
      <c r="C25" s="3" t="s">
        <v>244</v>
      </c>
      <c r="D25" s="3" t="s">
        <v>45</v>
      </c>
      <c r="E25" s="3" t="s">
        <v>46</v>
      </c>
      <c r="F25" s="3" t="s">
        <v>47</v>
      </c>
      <c r="G25" s="3" t="s">
        <v>48</v>
      </c>
      <c r="H25" s="3" t="s">
        <v>49</v>
      </c>
      <c r="I25" s="1"/>
      <c r="J25" s="3">
        <v>0</v>
      </c>
      <c r="K25" s="3" t="s">
        <v>47</v>
      </c>
      <c r="L25" s="3">
        <v>10</v>
      </c>
      <c r="M25" s="3" t="s">
        <v>245</v>
      </c>
      <c r="N25" s="3" t="s">
        <v>246</v>
      </c>
      <c r="O25" s="3" t="s">
        <v>247</v>
      </c>
      <c r="P25" s="3" t="s">
        <v>84</v>
      </c>
      <c r="Q25" s="3" t="s">
        <v>44</v>
      </c>
      <c r="R25" s="3" t="s">
        <v>248</v>
      </c>
      <c r="S25" s="3" t="s">
        <v>56</v>
      </c>
      <c r="T25" s="3" t="s">
        <v>47</v>
      </c>
      <c r="U25" s="3" t="s">
        <v>249</v>
      </c>
      <c r="V25" s="3" t="s">
        <v>228</v>
      </c>
      <c r="W25" s="3">
        <v>156</v>
      </c>
      <c r="X25" s="3" t="s">
        <v>131</v>
      </c>
      <c r="Y25" s="3" t="s">
        <v>250</v>
      </c>
      <c r="Z25" s="3" t="s">
        <v>132</v>
      </c>
      <c r="AA25" s="1"/>
      <c r="AB25" s="3" t="s">
        <v>251</v>
      </c>
      <c r="AC25" s="3" t="s">
        <v>252</v>
      </c>
      <c r="AD25" s="3" t="s">
        <v>253</v>
      </c>
      <c r="AE25" s="3" t="s">
        <v>44</v>
      </c>
      <c r="AF25" s="3" t="s">
        <v>47</v>
      </c>
      <c r="AG25" s="3" t="s">
        <v>47</v>
      </c>
      <c r="AH25" s="3" t="s">
        <v>100</v>
      </c>
      <c r="AI25" s="3" t="s">
        <v>254</v>
      </c>
      <c r="AJ25" s="3" t="s">
        <v>255</v>
      </c>
      <c r="AK25" s="3" t="s">
        <v>44</v>
      </c>
      <c r="AL25" s="3" t="s">
        <v>47</v>
      </c>
      <c r="AM25" s="3" t="s">
        <v>47</v>
      </c>
      <c r="AN25" s="3" t="s">
        <v>79</v>
      </c>
      <c r="AO25" s="3" t="s">
        <v>256</v>
      </c>
      <c r="AP25" s="3" t="s">
        <v>257</v>
      </c>
      <c r="AQ25" s="3" t="s">
        <v>63</v>
      </c>
      <c r="AR25" s="3" t="s">
        <v>89</v>
      </c>
      <c r="AS25" s="3" t="s">
        <v>173</v>
      </c>
      <c r="AT25" s="1"/>
      <c r="AU25" s="4" t="s">
        <v>491</v>
      </c>
      <c r="AV25" s="4" t="s">
        <v>492</v>
      </c>
      <c r="AW25" s="4" t="s">
        <v>418</v>
      </c>
      <c r="AX25" s="1" t="s">
        <v>44</v>
      </c>
      <c r="AY25" s="1" t="s">
        <v>419</v>
      </c>
      <c r="AZ25" s="1" t="s">
        <v>422</v>
      </c>
      <c r="BA25" s="1" t="s">
        <v>422</v>
      </c>
      <c r="BB25" s="1" t="s">
        <v>422</v>
      </c>
      <c r="BC25" s="1" t="s">
        <v>423</v>
      </c>
      <c r="BD25" s="1" t="s">
        <v>47</v>
      </c>
      <c r="BE25" s="1">
        <v>6</v>
      </c>
      <c r="BF25" s="1" t="s">
        <v>47</v>
      </c>
      <c r="BG25" s="1" t="s">
        <v>442</v>
      </c>
      <c r="BH25" s="1" t="s">
        <v>442</v>
      </c>
      <c r="BI25" s="1" t="s">
        <v>44</v>
      </c>
      <c r="BJ25" s="1" t="s">
        <v>525</v>
      </c>
      <c r="BK25" s="1" t="s">
        <v>47</v>
      </c>
      <c r="BL25" s="1" t="s">
        <v>47</v>
      </c>
      <c r="BM25" s="1" t="s">
        <v>47</v>
      </c>
      <c r="BN25" s="1" t="s">
        <v>47</v>
      </c>
      <c r="BO25" s="1" t="s">
        <v>461</v>
      </c>
      <c r="BP25" s="1" t="s">
        <v>597</v>
      </c>
      <c r="BQ25" s="1" t="s">
        <v>47</v>
      </c>
      <c r="BR25" s="1" t="s">
        <v>47</v>
      </c>
      <c r="BS25" s="1" t="s">
        <v>87</v>
      </c>
      <c r="BT25" s="1"/>
      <c r="BU25" s="1"/>
      <c r="BV25" s="1" t="s">
        <v>47</v>
      </c>
      <c r="BW25" s="1" t="s">
        <v>502</v>
      </c>
      <c r="BX25" s="1" t="s">
        <v>47</v>
      </c>
      <c r="BY25" s="1" t="s">
        <v>598</v>
      </c>
      <c r="BZ25" s="1" t="s">
        <v>432</v>
      </c>
      <c r="CA25" s="1" t="s">
        <v>467</v>
      </c>
      <c r="CB25" s="1" t="s">
        <v>47</v>
      </c>
      <c r="CC25" s="1" t="s">
        <v>47</v>
      </c>
      <c r="CD25" s="1">
        <v>41200</v>
      </c>
      <c r="CE25" s="1">
        <v>50000</v>
      </c>
      <c r="CF25" s="1">
        <v>10000</v>
      </c>
      <c r="CG25" s="1">
        <v>20000</v>
      </c>
      <c r="CH25" s="1">
        <v>26</v>
      </c>
      <c r="CI25" s="1">
        <v>3</v>
      </c>
      <c r="CJ25" s="1">
        <v>3</v>
      </c>
      <c r="CK25" s="1"/>
      <c r="CL25" s="1" t="s">
        <v>870</v>
      </c>
      <c r="CM25" s="1" t="s">
        <v>713</v>
      </c>
      <c r="CN25" s="1" t="s">
        <v>776</v>
      </c>
      <c r="CO25" s="1" t="s">
        <v>47</v>
      </c>
      <c r="CP25" s="1" t="s">
        <v>858</v>
      </c>
      <c r="CQ25" s="1" t="s">
        <v>858</v>
      </c>
      <c r="CR25" s="1" t="s">
        <v>770</v>
      </c>
      <c r="CS25" s="1" t="s">
        <v>771</v>
      </c>
      <c r="CT25" s="1" t="s">
        <v>757</v>
      </c>
      <c r="CU25" s="1" t="s">
        <v>744</v>
      </c>
      <c r="CV25" s="1" t="s">
        <v>629</v>
      </c>
      <c r="CW25" s="1" t="s">
        <v>47</v>
      </c>
      <c r="CX25" s="1" t="s">
        <v>785</v>
      </c>
      <c r="CY25" s="1" t="s">
        <v>798</v>
      </c>
      <c r="CZ25" s="4" t="s">
        <v>737</v>
      </c>
      <c r="DA25" s="4">
        <v>3</v>
      </c>
      <c r="DB25" s="4" t="s">
        <v>722</v>
      </c>
      <c r="DC25" s="1">
        <v>80</v>
      </c>
      <c r="DD25" s="1" t="s">
        <v>442</v>
      </c>
      <c r="DE25" s="1" t="s">
        <v>772</v>
      </c>
      <c r="DF25" s="1" t="s">
        <v>739</v>
      </c>
      <c r="DG25" s="1"/>
      <c r="DH25" s="1" t="s">
        <v>47</v>
      </c>
      <c r="DI25" s="1" t="s">
        <v>871</v>
      </c>
      <c r="DJ25" s="1" t="s">
        <v>44</v>
      </c>
      <c r="DK25" s="1" t="s">
        <v>44</v>
      </c>
      <c r="DL25" s="1" t="s">
        <v>44</v>
      </c>
      <c r="DM25" s="1" t="s">
        <v>741</v>
      </c>
      <c r="DN25" s="1" t="s">
        <v>774</v>
      </c>
      <c r="DO25" s="1" t="s">
        <v>482</v>
      </c>
      <c r="DP25" s="1" t="s">
        <v>727</v>
      </c>
      <c r="DQ25" s="1" t="s">
        <v>727</v>
      </c>
      <c r="DR25" s="1" t="s">
        <v>728</v>
      </c>
      <c r="DS25" s="1" t="s">
        <v>727</v>
      </c>
      <c r="DT25" s="1" t="s">
        <v>47</v>
      </c>
      <c r="DU25" s="1" t="s">
        <v>1014</v>
      </c>
      <c r="DV25" s="1"/>
      <c r="DW25" s="1"/>
      <c r="DX25" s="1"/>
      <c r="DY25" s="1"/>
      <c r="DZ25" s="1" t="s">
        <v>991</v>
      </c>
      <c r="EA25" s="1" t="s">
        <v>1016</v>
      </c>
      <c r="EB25" s="1" t="s">
        <v>47</v>
      </c>
      <c r="EC25" s="1" t="s">
        <v>47</v>
      </c>
      <c r="ED25" s="1" t="s">
        <v>47</v>
      </c>
      <c r="EE25" s="1"/>
      <c r="EF25" s="1"/>
      <c r="EG25" s="1" t="s">
        <v>47</v>
      </c>
      <c r="EH25" s="1" t="s">
        <v>423</v>
      </c>
      <c r="EI25" s="1" t="s">
        <v>47</v>
      </c>
      <c r="EJ25" s="1"/>
      <c r="EK25" s="1"/>
      <c r="EL25" s="1" t="s">
        <v>47</v>
      </c>
      <c r="EM25" s="1" t="s">
        <v>996</v>
      </c>
      <c r="EN25" s="1" t="s">
        <v>47</v>
      </c>
      <c r="EO25" s="1" t="s">
        <v>44</v>
      </c>
      <c r="EP25" s="1" t="s">
        <v>1174</v>
      </c>
      <c r="EQ25" s="1" t="s">
        <v>998</v>
      </c>
      <c r="ER25" s="1" t="s">
        <v>998</v>
      </c>
      <c r="ES25" s="1" t="s">
        <v>47</v>
      </c>
      <c r="ET25" s="1" t="s">
        <v>1088</v>
      </c>
      <c r="EU25" s="1" t="s">
        <v>47</v>
      </c>
      <c r="EV25" s="1" t="s">
        <v>1001</v>
      </c>
      <c r="EW25" s="1" t="s">
        <v>44</v>
      </c>
      <c r="EX25" s="1" t="s">
        <v>47</v>
      </c>
      <c r="EY25" s="1" t="s">
        <v>47</v>
      </c>
      <c r="EZ25" s="1" t="s">
        <v>68</v>
      </c>
      <c r="FA25" s="1"/>
      <c r="FB25" s="1" t="s">
        <v>1003</v>
      </c>
      <c r="FC25" s="1"/>
      <c r="FD25" s="1" t="s">
        <v>1022</v>
      </c>
      <c r="FE25" s="1" t="s">
        <v>1004</v>
      </c>
      <c r="FF25" s="1" t="s">
        <v>1175</v>
      </c>
      <c r="FG25" s="1"/>
      <c r="FH25" s="1" t="s">
        <v>1176</v>
      </c>
      <c r="FI25" s="1" t="s">
        <v>1023</v>
      </c>
      <c r="FJ25" s="1" t="s">
        <v>1024</v>
      </c>
      <c r="FK25" s="1" t="s">
        <v>1166</v>
      </c>
      <c r="FL25" s="1" t="s">
        <v>1142</v>
      </c>
      <c r="FM25" s="1" t="s">
        <v>1050</v>
      </c>
      <c r="FN25" s="1"/>
      <c r="FO25" s="1"/>
    </row>
    <row r="26" spans="1:171" ht="12.75" x14ac:dyDescent="0.2">
      <c r="A26" s="4" t="s">
        <v>445</v>
      </c>
      <c r="B26" s="3" t="s">
        <v>44</v>
      </c>
      <c r="C26" s="1"/>
      <c r="D26" s="3" t="s">
        <v>66</v>
      </c>
      <c r="E26" s="3" t="s">
        <v>67</v>
      </c>
      <c r="F26" s="3" t="s">
        <v>44</v>
      </c>
      <c r="G26" s="1"/>
      <c r="H26" s="3" t="s">
        <v>49</v>
      </c>
      <c r="I26" s="3" t="s">
        <v>47</v>
      </c>
      <c r="J26" s="3" t="s">
        <v>68</v>
      </c>
      <c r="K26" s="3" t="s">
        <v>47</v>
      </c>
      <c r="L26" s="1"/>
      <c r="M26" s="3" t="s">
        <v>258</v>
      </c>
      <c r="N26" s="3" t="s">
        <v>259</v>
      </c>
      <c r="O26" s="3" t="s">
        <v>260</v>
      </c>
      <c r="P26" s="3" t="s">
        <v>84</v>
      </c>
      <c r="Q26" s="3" t="s">
        <v>47</v>
      </c>
      <c r="R26" s="3" t="s">
        <v>55</v>
      </c>
      <c r="S26" s="3" t="s">
        <v>56</v>
      </c>
      <c r="T26" s="3" t="s">
        <v>47</v>
      </c>
      <c r="U26" s="3" t="s">
        <v>261</v>
      </c>
      <c r="V26" s="3" t="s">
        <v>213</v>
      </c>
      <c r="W26" s="3">
        <v>160</v>
      </c>
      <c r="X26" s="3" t="s">
        <v>131</v>
      </c>
      <c r="Y26" s="1"/>
      <c r="Z26" s="1"/>
      <c r="AA26" s="1"/>
      <c r="AB26" s="1"/>
      <c r="AC26" s="1"/>
      <c r="AD26" s="1"/>
      <c r="AE26" s="1"/>
      <c r="AF26" s="3" t="s">
        <v>44</v>
      </c>
      <c r="AG26" s="1"/>
      <c r="AH26" s="1"/>
      <c r="AI26" s="1"/>
      <c r="AJ26" s="1"/>
      <c r="AK26" s="1"/>
      <c r="AL26" s="3" t="s">
        <v>44</v>
      </c>
      <c r="AM26" s="3" t="s">
        <v>44</v>
      </c>
      <c r="AN26" s="3" t="s">
        <v>144</v>
      </c>
      <c r="AO26" s="1"/>
      <c r="AP26" s="3" t="s">
        <v>262</v>
      </c>
      <c r="AQ26" s="3" t="s">
        <v>63</v>
      </c>
      <c r="AR26" s="3" t="s">
        <v>64</v>
      </c>
      <c r="AS26" s="3" t="s">
        <v>173</v>
      </c>
      <c r="AT26" s="1"/>
      <c r="AU26" s="4" t="s">
        <v>585</v>
      </c>
      <c r="AV26" s="4" t="s">
        <v>492</v>
      </c>
      <c r="AW26" s="4" t="s">
        <v>454</v>
      </c>
      <c r="AX26" s="1" t="s">
        <v>44</v>
      </c>
      <c r="AY26" s="1" t="s">
        <v>419</v>
      </c>
      <c r="AZ26" s="1" t="s">
        <v>419</v>
      </c>
      <c r="BA26" s="1" t="s">
        <v>486</v>
      </c>
      <c r="BB26" s="1" t="s">
        <v>486</v>
      </c>
      <c r="BC26" s="1" t="s">
        <v>87</v>
      </c>
      <c r="BD26" s="1" t="s">
        <v>44</v>
      </c>
      <c r="BE26" s="1" t="s">
        <v>599</v>
      </c>
      <c r="BF26" s="1" t="s">
        <v>441</v>
      </c>
      <c r="BG26" s="1" t="s">
        <v>442</v>
      </c>
      <c r="BH26" s="1" t="s">
        <v>425</v>
      </c>
      <c r="BI26" s="1" t="s">
        <v>47</v>
      </c>
      <c r="BJ26" s="1" t="s">
        <v>600</v>
      </c>
      <c r="BK26" s="1" t="s">
        <v>47</v>
      </c>
      <c r="BL26" s="1" t="s">
        <v>47</v>
      </c>
      <c r="BM26" s="1" t="s">
        <v>44</v>
      </c>
      <c r="BN26" s="1" t="s">
        <v>47</v>
      </c>
      <c r="BO26" s="1"/>
      <c r="BP26" s="1"/>
      <c r="BQ26" s="1" t="s">
        <v>47</v>
      </c>
      <c r="BR26" s="1"/>
      <c r="BS26" s="1" t="s">
        <v>428</v>
      </c>
      <c r="BT26" s="1">
        <v>25</v>
      </c>
      <c r="BU26" s="1"/>
      <c r="BV26" s="1" t="s">
        <v>47</v>
      </c>
      <c r="BW26" s="1" t="s">
        <v>430</v>
      </c>
      <c r="BX26" s="1" t="s">
        <v>47</v>
      </c>
      <c r="BY26" s="1" t="s">
        <v>601</v>
      </c>
      <c r="BZ26" s="1" t="s">
        <v>432</v>
      </c>
      <c r="CA26" s="1" t="s">
        <v>467</v>
      </c>
      <c r="CB26" s="1" t="s">
        <v>602</v>
      </c>
      <c r="CC26" s="1" t="s">
        <v>47</v>
      </c>
      <c r="CD26" s="1">
        <v>41000</v>
      </c>
      <c r="CE26" s="1">
        <v>45000</v>
      </c>
      <c r="CF26" s="1">
        <v>5000</v>
      </c>
      <c r="CG26" s="1">
        <v>10000</v>
      </c>
      <c r="CH26" s="1">
        <v>6</v>
      </c>
      <c r="CI26" s="1" t="s">
        <v>603</v>
      </c>
      <c r="CJ26" s="1">
        <v>2</v>
      </c>
      <c r="CK26" s="1"/>
      <c r="CL26" s="1" t="s">
        <v>872</v>
      </c>
      <c r="CM26" s="1" t="s">
        <v>730</v>
      </c>
      <c r="CN26" s="1" t="s">
        <v>776</v>
      </c>
      <c r="CO26" s="1" t="s">
        <v>47</v>
      </c>
      <c r="CP26" s="1" t="s">
        <v>716</v>
      </c>
      <c r="CQ26" s="1">
        <v>23.5</v>
      </c>
      <c r="CR26" s="1" t="s">
        <v>770</v>
      </c>
      <c r="CS26" s="1" t="s">
        <v>835</v>
      </c>
      <c r="CT26" s="1" t="s">
        <v>873</v>
      </c>
      <c r="CU26" s="1" t="s">
        <v>744</v>
      </c>
      <c r="CV26" s="1" t="s">
        <v>745</v>
      </c>
      <c r="CW26" s="1" t="s">
        <v>47</v>
      </c>
      <c r="CX26" s="1"/>
      <c r="CY26" s="1" t="s">
        <v>798</v>
      </c>
      <c r="CZ26" s="4" t="s">
        <v>746</v>
      </c>
      <c r="DA26" s="4">
        <v>3</v>
      </c>
      <c r="DB26" s="4" t="s">
        <v>722</v>
      </c>
      <c r="DC26" s="1" t="s">
        <v>874</v>
      </c>
      <c r="DD26" s="1"/>
      <c r="DE26" s="1" t="s">
        <v>738</v>
      </c>
      <c r="DF26" s="1" t="s">
        <v>739</v>
      </c>
      <c r="DG26" s="1"/>
      <c r="DH26" s="1" t="s">
        <v>44</v>
      </c>
      <c r="DI26" s="1"/>
      <c r="DJ26" s="1" t="s">
        <v>44</v>
      </c>
      <c r="DK26" s="1" t="s">
        <v>44</v>
      </c>
      <c r="DL26" s="1" t="s">
        <v>47</v>
      </c>
      <c r="DM26" s="1" t="s">
        <v>741</v>
      </c>
      <c r="DN26" s="1" t="s">
        <v>482</v>
      </c>
      <c r="DO26" s="1" t="s">
        <v>482</v>
      </c>
      <c r="DP26" s="1" t="s">
        <v>728</v>
      </c>
      <c r="DQ26" s="1" t="s">
        <v>728</v>
      </c>
      <c r="DR26" s="1" t="s">
        <v>728</v>
      </c>
      <c r="DS26" s="1" t="s">
        <v>728</v>
      </c>
      <c r="DT26" s="1" t="s">
        <v>47</v>
      </c>
      <c r="DU26" s="1" t="s">
        <v>1052</v>
      </c>
      <c r="DV26" s="1"/>
      <c r="DW26" s="1" t="s">
        <v>1109</v>
      </c>
      <c r="DX26" s="1" t="s">
        <v>753</v>
      </c>
      <c r="DY26" s="1" t="s">
        <v>246</v>
      </c>
      <c r="DZ26" s="1" t="s">
        <v>991</v>
      </c>
      <c r="EA26" s="1" t="s">
        <v>1016</v>
      </c>
      <c r="EB26" s="1" t="s">
        <v>47</v>
      </c>
      <c r="EC26" s="1" t="s">
        <v>47</v>
      </c>
      <c r="ED26" s="1" t="s">
        <v>47</v>
      </c>
      <c r="EE26" s="1" t="s">
        <v>1177</v>
      </c>
      <c r="EF26" s="1"/>
      <c r="EG26" s="1" t="s">
        <v>47</v>
      </c>
      <c r="EH26" s="1"/>
      <c r="EI26" s="1" t="s">
        <v>47</v>
      </c>
      <c r="EJ26" s="1"/>
      <c r="EK26" s="1"/>
      <c r="EL26" s="1" t="s">
        <v>44</v>
      </c>
      <c r="EM26" s="1" t="s">
        <v>996</v>
      </c>
      <c r="EN26" s="1" t="s">
        <v>47</v>
      </c>
      <c r="EO26" s="1" t="s">
        <v>44</v>
      </c>
      <c r="EP26" s="1" t="s">
        <v>1178</v>
      </c>
      <c r="EQ26" s="1" t="s">
        <v>998</v>
      </c>
      <c r="ER26" s="1" t="s">
        <v>998</v>
      </c>
      <c r="ES26" s="1" t="s">
        <v>44</v>
      </c>
      <c r="ET26" s="1"/>
      <c r="EU26" s="1" t="s">
        <v>44</v>
      </c>
      <c r="EV26" s="1" t="s">
        <v>1001</v>
      </c>
      <c r="EW26" s="1"/>
      <c r="EX26" s="1" t="s">
        <v>44</v>
      </c>
      <c r="EY26" s="1" t="s">
        <v>44</v>
      </c>
      <c r="EZ26" s="1">
        <v>0</v>
      </c>
      <c r="FA26" s="1" t="s">
        <v>128</v>
      </c>
      <c r="FB26" s="1" t="s">
        <v>1043</v>
      </c>
      <c r="FC26" s="1" t="s">
        <v>873</v>
      </c>
      <c r="FD26" s="1" t="s">
        <v>1004</v>
      </c>
      <c r="FE26" s="1" t="s">
        <v>1022</v>
      </c>
      <c r="FF26" s="1"/>
      <c r="FG26" s="1"/>
      <c r="FH26" s="1" t="s">
        <v>1047</v>
      </c>
      <c r="FI26" s="1"/>
      <c r="FJ26" s="1"/>
      <c r="FK26" s="1"/>
      <c r="FL26" s="1" t="s">
        <v>1049</v>
      </c>
      <c r="FM26" s="1" t="s">
        <v>228</v>
      </c>
      <c r="FN26" s="1"/>
      <c r="FO26" s="1"/>
    </row>
    <row r="27" spans="1:171" ht="12.75" x14ac:dyDescent="0.2">
      <c r="A27" s="4" t="s">
        <v>445</v>
      </c>
      <c r="B27" s="3" t="s">
        <v>47</v>
      </c>
      <c r="C27" s="3" t="s">
        <v>263</v>
      </c>
      <c r="D27" s="3" t="s">
        <v>66</v>
      </c>
      <c r="E27" s="3" t="s">
        <v>67</v>
      </c>
      <c r="F27" s="3" t="s">
        <v>44</v>
      </c>
      <c r="G27" s="1"/>
      <c r="H27" s="3" t="s">
        <v>49</v>
      </c>
      <c r="I27" s="3" t="s">
        <v>47</v>
      </c>
      <c r="J27" s="3" t="s">
        <v>68</v>
      </c>
      <c r="K27" s="3" t="s">
        <v>47</v>
      </c>
      <c r="L27" s="3">
        <v>20</v>
      </c>
      <c r="M27" s="3" t="s">
        <v>264</v>
      </c>
      <c r="N27" s="3" t="s">
        <v>265</v>
      </c>
      <c r="O27" s="3" t="s">
        <v>243</v>
      </c>
      <c r="P27" s="3" t="s">
        <v>155</v>
      </c>
      <c r="Q27" s="3" t="s">
        <v>44</v>
      </c>
      <c r="R27" s="3" t="s">
        <v>55</v>
      </c>
      <c r="S27" s="3" t="s">
        <v>56</v>
      </c>
      <c r="T27" s="3" t="s">
        <v>47</v>
      </c>
      <c r="U27" s="3">
        <v>40</v>
      </c>
      <c r="V27" s="3" t="s">
        <v>130</v>
      </c>
      <c r="W27" s="3">
        <v>159</v>
      </c>
      <c r="X27" s="3" t="s">
        <v>131</v>
      </c>
      <c r="Y27" s="3" t="s">
        <v>266</v>
      </c>
      <c r="Z27" s="3" t="s">
        <v>58</v>
      </c>
      <c r="AA27" s="3" t="s">
        <v>47</v>
      </c>
      <c r="AB27" s="3" t="s">
        <v>267</v>
      </c>
      <c r="AC27" s="3" t="s">
        <v>179</v>
      </c>
      <c r="AD27" s="3" t="s">
        <v>268</v>
      </c>
      <c r="AE27" s="3" t="s">
        <v>44</v>
      </c>
      <c r="AF27" s="3" t="s">
        <v>47</v>
      </c>
      <c r="AG27" s="3" t="s">
        <v>47</v>
      </c>
      <c r="AH27" s="3" t="s">
        <v>100</v>
      </c>
      <c r="AI27" s="3" t="s">
        <v>269</v>
      </c>
      <c r="AJ27" s="3" t="s">
        <v>270</v>
      </c>
      <c r="AK27" s="3" t="s">
        <v>47</v>
      </c>
      <c r="AL27" s="3" t="s">
        <v>47</v>
      </c>
      <c r="AM27" s="3" t="s">
        <v>47</v>
      </c>
      <c r="AN27" s="3" t="s">
        <v>144</v>
      </c>
      <c r="AO27" s="3" t="s">
        <v>271</v>
      </c>
      <c r="AP27" s="3" t="s">
        <v>272</v>
      </c>
      <c r="AQ27" s="3" t="s">
        <v>63</v>
      </c>
      <c r="AR27" s="3" t="s">
        <v>64</v>
      </c>
      <c r="AS27" s="3" t="s">
        <v>65</v>
      </c>
      <c r="AT27" s="1"/>
      <c r="AU27" s="4" t="s">
        <v>495</v>
      </c>
      <c r="AV27" s="4" t="s">
        <v>453</v>
      </c>
      <c r="AW27" s="4" t="s">
        <v>485</v>
      </c>
      <c r="AX27" s="1" t="s">
        <v>44</v>
      </c>
      <c r="AY27" s="1" t="s">
        <v>419</v>
      </c>
      <c r="AZ27" s="1" t="s">
        <v>419</v>
      </c>
      <c r="BA27" s="1" t="s">
        <v>604</v>
      </c>
      <c r="BB27" s="1" t="s">
        <v>604</v>
      </c>
      <c r="BC27" s="1" t="s">
        <v>423</v>
      </c>
      <c r="BD27" s="1" t="s">
        <v>47</v>
      </c>
      <c r="BE27" s="1" t="s">
        <v>605</v>
      </c>
      <c r="BF27" s="1" t="s">
        <v>424</v>
      </c>
      <c r="BG27" s="1" t="s">
        <v>442</v>
      </c>
      <c r="BH27" s="1" t="s">
        <v>442</v>
      </c>
      <c r="BI27" s="1" t="s">
        <v>47</v>
      </c>
      <c r="BJ27" s="1" t="s">
        <v>498</v>
      </c>
      <c r="BK27" s="1" t="s">
        <v>47</v>
      </c>
      <c r="BL27" s="1" t="s">
        <v>47</v>
      </c>
      <c r="BM27" s="1" t="s">
        <v>47</v>
      </c>
      <c r="BN27" s="1" t="s">
        <v>47</v>
      </c>
      <c r="BO27" s="1" t="s">
        <v>606</v>
      </c>
      <c r="BP27" s="1" t="s">
        <v>607</v>
      </c>
      <c r="BQ27" s="1" t="s">
        <v>47</v>
      </c>
      <c r="BR27" s="1" t="s">
        <v>47</v>
      </c>
      <c r="BS27" s="1" t="s">
        <v>428</v>
      </c>
      <c r="BT27" s="1">
        <v>30</v>
      </c>
      <c r="BU27" s="1">
        <v>15</v>
      </c>
      <c r="BV27" s="1" t="s">
        <v>47</v>
      </c>
      <c r="BW27" s="1" t="s">
        <v>430</v>
      </c>
      <c r="BX27" s="1" t="s">
        <v>47</v>
      </c>
      <c r="BY27" s="1" t="s">
        <v>538</v>
      </c>
      <c r="BZ27" s="1" t="s">
        <v>432</v>
      </c>
      <c r="CA27" s="1" t="s">
        <v>467</v>
      </c>
      <c r="CB27" s="1" t="s">
        <v>608</v>
      </c>
      <c r="CC27" s="1" t="s">
        <v>47</v>
      </c>
      <c r="CD27" s="1">
        <v>38000</v>
      </c>
      <c r="CE27" s="1">
        <v>50000</v>
      </c>
      <c r="CF27" s="1">
        <v>3000</v>
      </c>
      <c r="CG27" s="1">
        <v>10000</v>
      </c>
      <c r="CH27" s="1">
        <v>15</v>
      </c>
      <c r="CI27" s="1">
        <v>1</v>
      </c>
      <c r="CJ27" s="1">
        <v>1</v>
      </c>
      <c r="CK27" s="1"/>
      <c r="CL27" s="1" t="s">
        <v>875</v>
      </c>
      <c r="CM27" s="1" t="s">
        <v>730</v>
      </c>
      <c r="CN27" s="1" t="s">
        <v>753</v>
      </c>
      <c r="CO27" s="1" t="s">
        <v>47</v>
      </c>
      <c r="CP27" s="1" t="s">
        <v>876</v>
      </c>
      <c r="CQ27" s="1" t="s">
        <v>877</v>
      </c>
      <c r="CR27" s="1" t="s">
        <v>878</v>
      </c>
      <c r="CS27" s="1">
        <v>4000</v>
      </c>
      <c r="CT27" s="1" t="s">
        <v>757</v>
      </c>
      <c r="CU27" s="1" t="s">
        <v>744</v>
      </c>
      <c r="CV27" s="1" t="s">
        <v>436</v>
      </c>
      <c r="CW27" s="1" t="s">
        <v>47</v>
      </c>
      <c r="CX27" s="1" t="s">
        <v>785</v>
      </c>
      <c r="CY27" s="1" t="s">
        <v>785</v>
      </c>
      <c r="CZ27" s="4" t="s">
        <v>737</v>
      </c>
      <c r="DA27" s="4">
        <v>2</v>
      </c>
      <c r="DB27" s="4" t="s">
        <v>722</v>
      </c>
      <c r="DC27" s="1">
        <v>80</v>
      </c>
      <c r="DD27" s="1" t="s">
        <v>425</v>
      </c>
      <c r="DE27" s="1" t="s">
        <v>738</v>
      </c>
      <c r="DF27" s="1" t="s">
        <v>773</v>
      </c>
      <c r="DG27" s="1"/>
      <c r="DH27" s="1" t="s">
        <v>44</v>
      </c>
      <c r="DI27" s="1" t="s">
        <v>879</v>
      </c>
      <c r="DJ27" s="1" t="s">
        <v>44</v>
      </c>
      <c r="DK27" s="1" t="s">
        <v>47</v>
      </c>
      <c r="DL27" s="1"/>
      <c r="DM27" s="1" t="s">
        <v>726</v>
      </c>
      <c r="DN27" s="1" t="s">
        <v>482</v>
      </c>
      <c r="DO27" s="1" t="s">
        <v>801</v>
      </c>
      <c r="DP27" s="1" t="s">
        <v>727</v>
      </c>
      <c r="DQ27" s="1" t="s">
        <v>727</v>
      </c>
      <c r="DR27" s="1" t="s">
        <v>728</v>
      </c>
      <c r="DS27" s="1" t="s">
        <v>727</v>
      </c>
      <c r="DT27" s="1" t="s">
        <v>47</v>
      </c>
      <c r="DU27" s="1" t="s">
        <v>1014</v>
      </c>
      <c r="DV27" s="1"/>
      <c r="DW27" s="1"/>
      <c r="DX27" s="1"/>
      <c r="DY27" s="1"/>
      <c r="DZ27" s="1" t="s">
        <v>991</v>
      </c>
      <c r="EA27" s="1" t="s">
        <v>1103</v>
      </c>
      <c r="EB27" s="1" t="s">
        <v>47</v>
      </c>
      <c r="EC27" s="1" t="s">
        <v>47</v>
      </c>
      <c r="ED27" s="1" t="s">
        <v>47</v>
      </c>
      <c r="EE27" s="1" t="s">
        <v>1179</v>
      </c>
      <c r="EF27" s="1"/>
      <c r="EG27" s="1" t="s">
        <v>47</v>
      </c>
      <c r="EH27" s="1" t="s">
        <v>87</v>
      </c>
      <c r="EI27" s="1" t="s">
        <v>44</v>
      </c>
      <c r="EJ27" s="1"/>
      <c r="EK27" s="1"/>
      <c r="EL27" s="1" t="s">
        <v>44</v>
      </c>
      <c r="EM27" s="1" t="s">
        <v>1027</v>
      </c>
      <c r="EN27" s="1" t="s">
        <v>47</v>
      </c>
      <c r="EO27" s="1" t="s">
        <v>44</v>
      </c>
      <c r="EP27" s="1" t="s">
        <v>1146</v>
      </c>
      <c r="EQ27" s="1" t="s">
        <v>998</v>
      </c>
      <c r="ER27" s="1" t="s">
        <v>999</v>
      </c>
      <c r="ES27" s="1" t="s">
        <v>47</v>
      </c>
      <c r="ET27" s="1" t="s">
        <v>1000</v>
      </c>
      <c r="EU27" s="1" t="s">
        <v>47</v>
      </c>
      <c r="EV27" s="1" t="s">
        <v>1001</v>
      </c>
      <c r="EW27" s="1" t="s">
        <v>47</v>
      </c>
      <c r="EX27" s="1" t="s">
        <v>47</v>
      </c>
      <c r="EY27" s="1" t="s">
        <v>47</v>
      </c>
      <c r="EZ27" s="1">
        <v>0</v>
      </c>
      <c r="FA27" s="1" t="s">
        <v>241</v>
      </c>
      <c r="FB27" s="1" t="s">
        <v>1003</v>
      </c>
      <c r="FC27" s="1"/>
      <c r="FD27" s="1" t="s">
        <v>1022</v>
      </c>
      <c r="FE27" s="1" t="s">
        <v>1090</v>
      </c>
      <c r="FF27" s="1" t="s">
        <v>512</v>
      </c>
      <c r="FG27" s="1"/>
      <c r="FH27" s="1" t="s">
        <v>1141</v>
      </c>
      <c r="FI27" s="1" t="s">
        <v>1023</v>
      </c>
      <c r="FJ27" s="1" t="s">
        <v>1009</v>
      </c>
      <c r="FK27" s="1" t="s">
        <v>1010</v>
      </c>
      <c r="FL27" s="1" t="s">
        <v>1049</v>
      </c>
      <c r="FM27" s="1" t="s">
        <v>870</v>
      </c>
      <c r="FN27" s="1" t="s">
        <v>1180</v>
      </c>
      <c r="FO27" s="1" t="s">
        <v>1035</v>
      </c>
    </row>
    <row r="28" spans="1:171" ht="12.75" x14ac:dyDescent="0.2">
      <c r="A28" s="4" t="s">
        <v>445</v>
      </c>
      <c r="B28" s="3" t="s">
        <v>47</v>
      </c>
      <c r="C28" s="3" t="s">
        <v>273</v>
      </c>
      <c r="D28" s="3" t="s">
        <v>66</v>
      </c>
      <c r="E28" s="3" t="s">
        <v>46</v>
      </c>
      <c r="F28" s="3" t="s">
        <v>47</v>
      </c>
      <c r="G28" s="3" t="s">
        <v>105</v>
      </c>
      <c r="H28" s="3" t="s">
        <v>153</v>
      </c>
      <c r="I28" s="3" t="s">
        <v>47</v>
      </c>
      <c r="J28" s="3" t="s">
        <v>139</v>
      </c>
      <c r="K28" s="3" t="s">
        <v>47</v>
      </c>
      <c r="L28" s="3">
        <v>30</v>
      </c>
      <c r="M28" s="3" t="s">
        <v>197</v>
      </c>
      <c r="N28" s="3" t="s">
        <v>274</v>
      </c>
      <c r="O28" s="3" t="s">
        <v>275</v>
      </c>
      <c r="P28" s="3" t="s">
        <v>147</v>
      </c>
      <c r="Q28" s="3" t="s">
        <v>47</v>
      </c>
      <c r="R28" s="3" t="s">
        <v>55</v>
      </c>
      <c r="S28" s="3" t="s">
        <v>56</v>
      </c>
      <c r="T28" s="3" t="s">
        <v>47</v>
      </c>
      <c r="U28" s="3">
        <v>40</v>
      </c>
      <c r="V28" s="3" t="s">
        <v>85</v>
      </c>
      <c r="W28" s="3">
        <v>152</v>
      </c>
      <c r="X28" s="3" t="s">
        <v>131</v>
      </c>
      <c r="Y28" s="3" t="s">
        <v>276</v>
      </c>
      <c r="Z28" s="3" t="s">
        <v>132</v>
      </c>
      <c r="AA28" s="3" t="s">
        <v>47</v>
      </c>
      <c r="AB28" s="3" t="s">
        <v>133</v>
      </c>
      <c r="AC28" s="3" t="s">
        <v>277</v>
      </c>
      <c r="AD28" s="1"/>
      <c r="AE28" s="3" t="s">
        <v>47</v>
      </c>
      <c r="AF28" s="3" t="s">
        <v>47</v>
      </c>
      <c r="AG28" s="3" t="s">
        <v>47</v>
      </c>
      <c r="AH28" s="3" t="s">
        <v>278</v>
      </c>
      <c r="AI28" s="3" t="s">
        <v>279</v>
      </c>
      <c r="AJ28" s="3" t="s">
        <v>280</v>
      </c>
      <c r="AK28" s="3" t="s">
        <v>47</v>
      </c>
      <c r="AL28" s="3" t="s">
        <v>47</v>
      </c>
      <c r="AM28" s="3" t="s">
        <v>44</v>
      </c>
      <c r="AN28" s="3" t="s">
        <v>61</v>
      </c>
      <c r="AO28" s="1"/>
      <c r="AP28" s="3" t="s">
        <v>281</v>
      </c>
      <c r="AQ28" s="3" t="s">
        <v>63</v>
      </c>
      <c r="AR28" s="3" t="s">
        <v>64</v>
      </c>
      <c r="AS28" s="3" t="s">
        <v>65</v>
      </c>
      <c r="AT28" s="1"/>
      <c r="AU28" s="4" t="s">
        <v>491</v>
      </c>
      <c r="AV28" s="4" t="s">
        <v>492</v>
      </c>
      <c r="AW28" s="4" t="s">
        <v>454</v>
      </c>
      <c r="AX28" s="1" t="s">
        <v>44</v>
      </c>
      <c r="AY28" s="1" t="s">
        <v>448</v>
      </c>
      <c r="AZ28" s="1" t="s">
        <v>448</v>
      </c>
      <c r="BA28" s="1" t="s">
        <v>422</v>
      </c>
      <c r="BB28" s="1" t="s">
        <v>609</v>
      </c>
      <c r="BC28" s="1" t="s">
        <v>423</v>
      </c>
      <c r="BD28" s="1" t="s">
        <v>47</v>
      </c>
      <c r="BE28" s="1">
        <v>4</v>
      </c>
      <c r="BF28" s="1" t="s">
        <v>441</v>
      </c>
      <c r="BG28" s="1" t="s">
        <v>442</v>
      </c>
      <c r="BH28" s="1" t="s">
        <v>442</v>
      </c>
      <c r="BI28" s="1" t="s">
        <v>47</v>
      </c>
      <c r="BJ28" s="1">
        <v>8000</v>
      </c>
      <c r="BK28" s="1" t="s">
        <v>47</v>
      </c>
      <c r="BL28" s="1" t="s">
        <v>44</v>
      </c>
      <c r="BM28" s="1" t="s">
        <v>44</v>
      </c>
      <c r="BN28" s="1" t="s">
        <v>44</v>
      </c>
      <c r="BO28" s="1"/>
      <c r="BP28" s="1" t="s">
        <v>610</v>
      </c>
      <c r="BQ28" s="1" t="s">
        <v>47</v>
      </c>
      <c r="BR28" s="1" t="s">
        <v>47</v>
      </c>
      <c r="BS28" s="1" t="s">
        <v>428</v>
      </c>
      <c r="BT28" s="1">
        <v>29</v>
      </c>
      <c r="BU28" s="1">
        <v>13</v>
      </c>
      <c r="BV28" s="1" t="s">
        <v>44</v>
      </c>
      <c r="BW28" s="1" t="s">
        <v>430</v>
      </c>
      <c r="BX28" s="1" t="s">
        <v>47</v>
      </c>
      <c r="BY28" s="1" t="s">
        <v>611</v>
      </c>
      <c r="BZ28" s="1" t="s">
        <v>432</v>
      </c>
      <c r="CA28" s="1" t="s">
        <v>467</v>
      </c>
      <c r="CB28" s="1" t="s">
        <v>612</v>
      </c>
      <c r="CC28" s="1" t="s">
        <v>47</v>
      </c>
      <c r="CD28" s="1">
        <v>35000</v>
      </c>
      <c r="CE28" s="1">
        <v>11000</v>
      </c>
      <c r="CF28" s="1">
        <v>1700</v>
      </c>
      <c r="CG28" s="1">
        <v>11700</v>
      </c>
      <c r="CH28" s="1">
        <v>15</v>
      </c>
      <c r="CI28" s="1">
        <v>15</v>
      </c>
      <c r="CJ28" s="1">
        <v>3</v>
      </c>
      <c r="CK28" s="1"/>
      <c r="CL28" s="1"/>
      <c r="CM28" s="1"/>
      <c r="CN28" s="1"/>
      <c r="CO28" s="1"/>
      <c r="CP28" s="1"/>
      <c r="CQ28" s="1"/>
      <c r="CR28" s="1"/>
      <c r="CS28" s="1"/>
      <c r="CT28" s="1"/>
      <c r="CU28" s="1"/>
      <c r="CV28" s="1"/>
      <c r="CW28" s="1"/>
      <c r="CX28" s="1"/>
      <c r="CY28" s="1"/>
      <c r="CZ28" s="4"/>
      <c r="DA28" s="4"/>
      <c r="DB28" s="4"/>
      <c r="DC28" s="1"/>
      <c r="DD28" s="1"/>
      <c r="DE28" s="1"/>
      <c r="DF28" s="1"/>
      <c r="DG28" s="1"/>
      <c r="DH28" s="1"/>
      <c r="DI28" s="1"/>
      <c r="DJ28" s="1"/>
      <c r="DK28" s="1"/>
      <c r="DL28" s="1"/>
      <c r="DM28" s="1"/>
      <c r="DN28" s="1"/>
      <c r="DO28" s="1"/>
      <c r="DP28" s="1"/>
      <c r="DQ28" s="1"/>
      <c r="DR28" s="1"/>
      <c r="DS28" s="1"/>
      <c r="DT28" s="1"/>
      <c r="DU28" s="1" t="s">
        <v>1095</v>
      </c>
      <c r="DV28" s="1" t="s">
        <v>1113</v>
      </c>
      <c r="DW28" s="1" t="s">
        <v>1181</v>
      </c>
      <c r="DX28" s="1" t="s">
        <v>1069</v>
      </c>
      <c r="DY28" s="1" t="s">
        <v>246</v>
      </c>
      <c r="DZ28" s="1" t="s">
        <v>991</v>
      </c>
      <c r="EA28" s="1" t="s">
        <v>1016</v>
      </c>
      <c r="EB28" s="1" t="s">
        <v>47</v>
      </c>
      <c r="EC28" s="1" t="s">
        <v>47</v>
      </c>
      <c r="ED28" s="1" t="s">
        <v>47</v>
      </c>
      <c r="EE28" s="1" t="s">
        <v>1017</v>
      </c>
      <c r="EF28" s="1" t="s">
        <v>1182</v>
      </c>
      <c r="EG28" s="1" t="s">
        <v>47</v>
      </c>
      <c r="EH28" s="1" t="s">
        <v>423</v>
      </c>
      <c r="EI28" s="1" t="s">
        <v>47</v>
      </c>
      <c r="EJ28" s="1"/>
      <c r="EK28" s="1"/>
      <c r="EL28" s="1" t="s">
        <v>44</v>
      </c>
      <c r="EM28" s="1" t="s">
        <v>1027</v>
      </c>
      <c r="EN28" s="1" t="s">
        <v>47</v>
      </c>
      <c r="EO28" s="1" t="s">
        <v>44</v>
      </c>
      <c r="EP28" s="1" t="s">
        <v>1183</v>
      </c>
      <c r="EQ28" s="1" t="s">
        <v>998</v>
      </c>
      <c r="ER28" s="1" t="s">
        <v>999</v>
      </c>
      <c r="ES28" s="1" t="s">
        <v>47</v>
      </c>
      <c r="ET28" s="1" t="s">
        <v>1184</v>
      </c>
      <c r="EU28" s="1" t="s">
        <v>47</v>
      </c>
      <c r="EV28" s="1" t="s">
        <v>1001</v>
      </c>
      <c r="EW28" s="1" t="s">
        <v>47</v>
      </c>
      <c r="EX28" s="1" t="s">
        <v>44</v>
      </c>
      <c r="EY28" s="1" t="s">
        <v>47</v>
      </c>
      <c r="EZ28" s="1" t="s">
        <v>68</v>
      </c>
      <c r="FA28" s="1" t="s">
        <v>128</v>
      </c>
      <c r="FB28" s="1" t="s">
        <v>1003</v>
      </c>
      <c r="FC28" s="1"/>
      <c r="FD28" s="1" t="s">
        <v>1090</v>
      </c>
      <c r="FE28" s="1" t="s">
        <v>1022</v>
      </c>
      <c r="FF28" s="1" t="s">
        <v>1185</v>
      </c>
      <c r="FG28" s="1" t="s">
        <v>1123</v>
      </c>
      <c r="FH28" s="1" t="s">
        <v>1186</v>
      </c>
      <c r="FI28" s="1" t="s">
        <v>1101</v>
      </c>
      <c r="FJ28" s="1" t="s">
        <v>1009</v>
      </c>
      <c r="FK28" s="1" t="s">
        <v>1025</v>
      </c>
      <c r="FL28" s="1" t="s">
        <v>1187</v>
      </c>
      <c r="FM28" s="1" t="s">
        <v>870</v>
      </c>
      <c r="FN28" s="1" t="s">
        <v>1188</v>
      </c>
      <c r="FO28" s="1" t="s">
        <v>1035</v>
      </c>
    </row>
    <row r="29" spans="1:171" ht="12.75" x14ac:dyDescent="0.2">
      <c r="A29" s="4" t="s">
        <v>445</v>
      </c>
      <c r="B29" s="3" t="s">
        <v>44</v>
      </c>
      <c r="C29" s="1"/>
      <c r="D29" s="3" t="s">
        <v>66</v>
      </c>
      <c r="E29" s="3" t="s">
        <v>67</v>
      </c>
      <c r="F29" s="3" t="s">
        <v>47</v>
      </c>
      <c r="G29" s="3" t="s">
        <v>105</v>
      </c>
      <c r="H29" s="3" t="s">
        <v>49</v>
      </c>
      <c r="I29" s="3" t="s">
        <v>47</v>
      </c>
      <c r="J29" s="3">
        <v>0</v>
      </c>
      <c r="K29" s="3" t="s">
        <v>47</v>
      </c>
      <c r="L29" s="3" t="s">
        <v>282</v>
      </c>
      <c r="M29" s="3" t="s">
        <v>283</v>
      </c>
      <c r="N29" s="3" t="s">
        <v>245</v>
      </c>
      <c r="O29" s="3" t="s">
        <v>284</v>
      </c>
      <c r="P29" s="3" t="s">
        <v>155</v>
      </c>
      <c r="Q29" s="3" t="s">
        <v>47</v>
      </c>
      <c r="R29" s="3" t="s">
        <v>98</v>
      </c>
      <c r="S29" s="3" t="s">
        <v>56</v>
      </c>
      <c r="T29" s="3" t="s">
        <v>47</v>
      </c>
      <c r="U29" s="3">
        <v>65</v>
      </c>
      <c r="V29" s="3" t="s">
        <v>213</v>
      </c>
      <c r="W29" s="3">
        <v>145</v>
      </c>
      <c r="X29" s="3" t="s">
        <v>232</v>
      </c>
      <c r="Y29" s="3" t="s">
        <v>285</v>
      </c>
      <c r="Z29" s="3" t="s">
        <v>87</v>
      </c>
      <c r="AA29" s="1"/>
      <c r="AB29" s="1"/>
      <c r="AC29" s="3" t="s">
        <v>75</v>
      </c>
      <c r="AD29" s="3" t="s">
        <v>76</v>
      </c>
      <c r="AE29" s="3" t="s">
        <v>44</v>
      </c>
      <c r="AF29" s="3" t="s">
        <v>47</v>
      </c>
      <c r="AG29" s="3" t="s">
        <v>44</v>
      </c>
      <c r="AH29" s="3" t="s">
        <v>286</v>
      </c>
      <c r="AI29" s="3" t="s">
        <v>287</v>
      </c>
      <c r="AJ29" s="1"/>
      <c r="AK29" s="3" t="s">
        <v>47</v>
      </c>
      <c r="AL29" s="3" t="s">
        <v>47</v>
      </c>
      <c r="AM29" s="3" t="s">
        <v>47</v>
      </c>
      <c r="AN29" s="3" t="s">
        <v>144</v>
      </c>
      <c r="AO29" s="1"/>
      <c r="AP29" s="3" t="s">
        <v>102</v>
      </c>
      <c r="AQ29" s="3" t="s">
        <v>63</v>
      </c>
      <c r="AR29" s="3" t="s">
        <v>64</v>
      </c>
      <c r="AS29" s="3" t="s">
        <v>65</v>
      </c>
      <c r="AT29" s="1"/>
      <c r="AU29" s="4" t="s">
        <v>491</v>
      </c>
      <c r="AV29" s="4" t="s">
        <v>417</v>
      </c>
      <c r="AW29" s="4" t="s">
        <v>454</v>
      </c>
      <c r="AX29" s="1" t="s">
        <v>44</v>
      </c>
      <c r="AY29" s="1" t="s">
        <v>419</v>
      </c>
      <c r="AZ29" s="1" t="s">
        <v>486</v>
      </c>
      <c r="BA29" s="1" t="s">
        <v>486</v>
      </c>
      <c r="BB29" s="1" t="s">
        <v>486</v>
      </c>
      <c r="BC29" s="1" t="s">
        <v>423</v>
      </c>
      <c r="BD29" s="1" t="s">
        <v>44</v>
      </c>
      <c r="BE29" s="1">
        <v>5</v>
      </c>
      <c r="BF29" s="1" t="s">
        <v>441</v>
      </c>
      <c r="BG29" s="1" t="s">
        <v>425</v>
      </c>
      <c r="BH29" s="1" t="s">
        <v>442</v>
      </c>
      <c r="BI29" s="1" t="s">
        <v>47</v>
      </c>
      <c r="BJ29" s="1" t="s">
        <v>613</v>
      </c>
      <c r="BK29" s="1" t="s">
        <v>47</v>
      </c>
      <c r="BL29" s="1" t="s">
        <v>44</v>
      </c>
      <c r="BM29" s="1" t="s">
        <v>44</v>
      </c>
      <c r="BN29" s="1" t="s">
        <v>44</v>
      </c>
      <c r="BO29" s="1"/>
      <c r="BP29" s="1" t="s">
        <v>614</v>
      </c>
      <c r="BQ29" s="1" t="s">
        <v>47</v>
      </c>
      <c r="BR29" s="1" t="s">
        <v>47</v>
      </c>
      <c r="BS29" s="1" t="s">
        <v>428</v>
      </c>
      <c r="BT29" s="1">
        <v>31</v>
      </c>
      <c r="BU29" s="1">
        <v>10</v>
      </c>
      <c r="BV29" s="1" t="s">
        <v>47</v>
      </c>
      <c r="BW29" s="1" t="s">
        <v>444</v>
      </c>
      <c r="BX29" s="1" t="s">
        <v>47</v>
      </c>
      <c r="BY29" s="1" t="s">
        <v>431</v>
      </c>
      <c r="BZ29" s="1" t="s">
        <v>432</v>
      </c>
      <c r="CA29" s="1" t="s">
        <v>467</v>
      </c>
      <c r="CB29" s="1" t="s">
        <v>615</v>
      </c>
      <c r="CC29" s="1" t="s">
        <v>47</v>
      </c>
      <c r="CD29" s="1">
        <v>58000</v>
      </c>
      <c r="CE29" s="1">
        <v>16000</v>
      </c>
      <c r="CF29" s="1">
        <v>4000</v>
      </c>
      <c r="CG29" s="1">
        <v>20000</v>
      </c>
      <c r="CH29" s="1">
        <v>10</v>
      </c>
      <c r="CI29" s="1">
        <v>15</v>
      </c>
      <c r="CJ29" s="1">
        <v>2</v>
      </c>
      <c r="CK29" s="1"/>
      <c r="CL29" s="1" t="s">
        <v>880</v>
      </c>
      <c r="CM29" s="1" t="s">
        <v>730</v>
      </c>
      <c r="CN29" s="1" t="s">
        <v>776</v>
      </c>
      <c r="CO29" s="1" t="s">
        <v>47</v>
      </c>
      <c r="CP29" s="1">
        <v>25</v>
      </c>
      <c r="CQ29" s="1">
        <v>23.5</v>
      </c>
      <c r="CR29" s="1" t="s">
        <v>881</v>
      </c>
      <c r="CS29" s="1">
        <v>8000</v>
      </c>
      <c r="CT29" s="1" t="s">
        <v>718</v>
      </c>
      <c r="CU29" s="1" t="s">
        <v>744</v>
      </c>
      <c r="CV29" s="1" t="s">
        <v>882</v>
      </c>
      <c r="CW29" s="1" t="s">
        <v>47</v>
      </c>
      <c r="CX29" s="1" t="s">
        <v>785</v>
      </c>
      <c r="CY29" s="1" t="s">
        <v>785</v>
      </c>
      <c r="CZ29" s="4" t="s">
        <v>746</v>
      </c>
      <c r="DA29" s="4">
        <v>3</v>
      </c>
      <c r="DB29" s="4" t="s">
        <v>722</v>
      </c>
      <c r="DC29" s="1">
        <v>60</v>
      </c>
      <c r="DD29" s="1" t="s">
        <v>442</v>
      </c>
      <c r="DE29" s="1" t="s">
        <v>772</v>
      </c>
      <c r="DF29" s="1" t="s">
        <v>739</v>
      </c>
      <c r="DG29" s="1"/>
      <c r="DH29" s="1" t="s">
        <v>47</v>
      </c>
      <c r="DI29" s="1" t="s">
        <v>883</v>
      </c>
      <c r="DJ29" s="1" t="s">
        <v>44</v>
      </c>
      <c r="DK29" s="1" t="s">
        <v>44</v>
      </c>
      <c r="DL29" s="1" t="s">
        <v>47</v>
      </c>
      <c r="DM29" s="1" t="s">
        <v>741</v>
      </c>
      <c r="DN29" s="1" t="s">
        <v>774</v>
      </c>
      <c r="DO29" s="1" t="s">
        <v>788</v>
      </c>
      <c r="DP29" s="1" t="s">
        <v>728</v>
      </c>
      <c r="DQ29" s="1" t="s">
        <v>728</v>
      </c>
      <c r="DR29" s="1" t="s">
        <v>728</v>
      </c>
      <c r="DS29" s="1" t="s">
        <v>727</v>
      </c>
      <c r="DT29" s="1" t="s">
        <v>47</v>
      </c>
      <c r="DU29" s="1" t="s">
        <v>1095</v>
      </c>
      <c r="DV29" s="1" t="s">
        <v>1085</v>
      </c>
      <c r="DW29" s="1" t="s">
        <v>990</v>
      </c>
      <c r="DX29" s="1" t="s">
        <v>753</v>
      </c>
      <c r="DY29" s="1" t="s">
        <v>1189</v>
      </c>
      <c r="DZ29" s="1" t="s">
        <v>991</v>
      </c>
      <c r="EA29" s="1" t="s">
        <v>1016</v>
      </c>
      <c r="EB29" s="1" t="s">
        <v>47</v>
      </c>
      <c r="EC29" s="1" t="s">
        <v>47</v>
      </c>
      <c r="ED29" s="1" t="s">
        <v>47</v>
      </c>
      <c r="EE29" s="1" t="s">
        <v>1190</v>
      </c>
      <c r="EF29" s="1"/>
      <c r="EG29" s="1" t="s">
        <v>47</v>
      </c>
      <c r="EH29" s="1" t="s">
        <v>423</v>
      </c>
      <c r="EI29" s="1" t="s">
        <v>44</v>
      </c>
      <c r="EJ29" s="1"/>
      <c r="EK29" s="1"/>
      <c r="EL29" s="1" t="s">
        <v>47</v>
      </c>
      <c r="EM29" s="1" t="s">
        <v>996</v>
      </c>
      <c r="EN29" s="1" t="s">
        <v>47</v>
      </c>
      <c r="EO29" s="1" t="s">
        <v>47</v>
      </c>
      <c r="EP29" s="1" t="s">
        <v>1028</v>
      </c>
      <c r="EQ29" s="1" t="s">
        <v>998</v>
      </c>
      <c r="ER29" s="1" t="s">
        <v>999</v>
      </c>
      <c r="ES29" s="1" t="s">
        <v>44</v>
      </c>
      <c r="ET29" s="1"/>
      <c r="EU29" s="1" t="s">
        <v>47</v>
      </c>
      <c r="EV29" s="1" t="s">
        <v>1001</v>
      </c>
      <c r="EW29" s="1" t="s">
        <v>47</v>
      </c>
      <c r="EX29" s="1" t="s">
        <v>44</v>
      </c>
      <c r="EY29" s="1" t="s">
        <v>47</v>
      </c>
      <c r="EZ29" s="1" t="s">
        <v>68</v>
      </c>
      <c r="FA29" s="1"/>
      <c r="FB29" s="1" t="s">
        <v>1003</v>
      </c>
      <c r="FC29" s="1"/>
      <c r="FD29" s="1" t="s">
        <v>1022</v>
      </c>
      <c r="FE29" s="1" t="s">
        <v>1004</v>
      </c>
      <c r="FF29" s="1" t="s">
        <v>512</v>
      </c>
      <c r="FG29" s="1" t="s">
        <v>1123</v>
      </c>
      <c r="FH29" s="1" t="s">
        <v>1092</v>
      </c>
      <c r="FI29" s="1" t="s">
        <v>1101</v>
      </c>
      <c r="FJ29" s="1" t="s">
        <v>1009</v>
      </c>
      <c r="FK29" s="1" t="s">
        <v>1025</v>
      </c>
      <c r="FL29" s="1" t="s">
        <v>1142</v>
      </c>
      <c r="FM29" s="1" t="s">
        <v>870</v>
      </c>
      <c r="FN29" s="1" t="s">
        <v>1191</v>
      </c>
      <c r="FO29" s="1" t="s">
        <v>1035</v>
      </c>
    </row>
    <row r="30" spans="1:171" ht="12.75" x14ac:dyDescent="0.2">
      <c r="A30" s="4" t="s">
        <v>445</v>
      </c>
      <c r="B30" s="3" t="s">
        <v>47</v>
      </c>
      <c r="C30" s="1"/>
      <c r="D30" s="3" t="s">
        <v>66</v>
      </c>
      <c r="E30" s="3" t="s">
        <v>67</v>
      </c>
      <c r="F30" s="3" t="s">
        <v>44</v>
      </c>
      <c r="G30" s="1"/>
      <c r="H30" s="3" t="s">
        <v>288</v>
      </c>
      <c r="I30" s="3" t="s">
        <v>47</v>
      </c>
      <c r="J30" s="3" t="s">
        <v>68</v>
      </c>
      <c r="K30" s="3" t="s">
        <v>47</v>
      </c>
      <c r="L30" s="3" t="s">
        <v>94</v>
      </c>
      <c r="M30" s="3" t="s">
        <v>211</v>
      </c>
      <c r="N30" s="3" t="s">
        <v>289</v>
      </c>
      <c r="O30" s="3" t="s">
        <v>290</v>
      </c>
      <c r="P30" s="3" t="s">
        <v>72</v>
      </c>
      <c r="Q30" s="3" t="s">
        <v>44</v>
      </c>
      <c r="R30" s="3" t="s">
        <v>55</v>
      </c>
      <c r="S30" s="3" t="s">
        <v>56</v>
      </c>
      <c r="T30" s="3" t="s">
        <v>47</v>
      </c>
      <c r="U30" s="3" t="s">
        <v>291</v>
      </c>
      <c r="V30" s="3" t="s">
        <v>130</v>
      </c>
      <c r="W30" s="3">
        <v>165</v>
      </c>
      <c r="X30" s="3" t="s">
        <v>188</v>
      </c>
      <c r="Y30" s="3" t="s">
        <v>292</v>
      </c>
      <c r="Z30" s="3" t="s">
        <v>87</v>
      </c>
      <c r="AA30" s="1"/>
      <c r="AB30" s="1"/>
      <c r="AC30" s="3" t="s">
        <v>293</v>
      </c>
      <c r="AD30" s="3" t="s">
        <v>88</v>
      </c>
      <c r="AE30" s="3" t="s">
        <v>44</v>
      </c>
      <c r="AF30" s="3" t="s">
        <v>44</v>
      </c>
      <c r="AG30" s="3" t="s">
        <v>60</v>
      </c>
      <c r="AH30" s="1"/>
      <c r="AI30" s="1"/>
      <c r="AJ30" s="1"/>
      <c r="AK30" s="1"/>
      <c r="AL30" s="3" t="s">
        <v>44</v>
      </c>
      <c r="AM30" s="3" t="s">
        <v>47</v>
      </c>
      <c r="AN30" s="3" t="s">
        <v>144</v>
      </c>
      <c r="AO30" s="3" t="s">
        <v>294</v>
      </c>
      <c r="AP30" s="3" t="s">
        <v>295</v>
      </c>
      <c r="AQ30" s="3" t="s">
        <v>194</v>
      </c>
      <c r="AR30" s="3" t="s">
        <v>64</v>
      </c>
      <c r="AS30" s="3" t="s">
        <v>65</v>
      </c>
      <c r="AT30" s="1"/>
      <c r="AU30" s="4" t="s">
        <v>491</v>
      </c>
      <c r="AV30" s="4" t="s">
        <v>417</v>
      </c>
      <c r="AW30" s="4" t="s">
        <v>616</v>
      </c>
      <c r="AX30" s="1" t="s">
        <v>44</v>
      </c>
      <c r="AY30" s="1" t="s">
        <v>419</v>
      </c>
      <c r="AZ30" s="1" t="s">
        <v>516</v>
      </c>
      <c r="BA30" s="1" t="s">
        <v>617</v>
      </c>
      <c r="BB30" s="1" t="s">
        <v>617</v>
      </c>
      <c r="BC30" s="1" t="s">
        <v>99</v>
      </c>
      <c r="BD30" s="1" t="s">
        <v>47</v>
      </c>
      <c r="BE30" s="1">
        <v>7</v>
      </c>
      <c r="BF30" s="1" t="s">
        <v>424</v>
      </c>
      <c r="BG30" s="1" t="s">
        <v>442</v>
      </c>
      <c r="BH30" s="1" t="s">
        <v>442</v>
      </c>
      <c r="BI30" s="1" t="s">
        <v>47</v>
      </c>
      <c r="BJ30" s="1" t="s">
        <v>618</v>
      </c>
      <c r="BK30" s="1" t="s">
        <v>44</v>
      </c>
      <c r="BL30" s="1" t="s">
        <v>47</v>
      </c>
      <c r="BM30" s="1" t="s">
        <v>47</v>
      </c>
      <c r="BN30" s="1" t="s">
        <v>47</v>
      </c>
      <c r="BO30" s="1" t="s">
        <v>461</v>
      </c>
      <c r="BP30" s="1" t="s">
        <v>619</v>
      </c>
      <c r="BQ30" s="1" t="s">
        <v>47</v>
      </c>
      <c r="BR30" s="1" t="s">
        <v>47</v>
      </c>
      <c r="BS30" s="1" t="s">
        <v>428</v>
      </c>
      <c r="BT30" s="1">
        <v>33</v>
      </c>
      <c r="BU30" s="1">
        <v>11</v>
      </c>
      <c r="BV30" s="1" t="s">
        <v>44</v>
      </c>
      <c r="BW30" s="1" t="s">
        <v>620</v>
      </c>
      <c r="BX30" s="1" t="s">
        <v>44</v>
      </c>
      <c r="BY30" s="1"/>
      <c r="BZ30" s="1"/>
      <c r="CA30" s="1" t="s">
        <v>467</v>
      </c>
      <c r="CB30" s="1" t="s">
        <v>621</v>
      </c>
      <c r="CC30" s="1" t="s">
        <v>44</v>
      </c>
      <c r="CD30" s="1">
        <v>39000</v>
      </c>
      <c r="CE30" s="1">
        <v>60000</v>
      </c>
      <c r="CF30" s="1">
        <v>10000</v>
      </c>
      <c r="CG30" s="1">
        <v>20000</v>
      </c>
      <c r="CH30" s="1">
        <v>8</v>
      </c>
      <c r="CI30" s="1">
        <v>2</v>
      </c>
      <c r="CJ30" s="1">
        <v>2</v>
      </c>
      <c r="CK30" s="1"/>
      <c r="CL30" s="1" t="s">
        <v>884</v>
      </c>
      <c r="CM30" s="1" t="s">
        <v>730</v>
      </c>
      <c r="CN30" s="1" t="s">
        <v>776</v>
      </c>
      <c r="CO30" s="1" t="s">
        <v>47</v>
      </c>
      <c r="CP30" s="1">
        <v>26</v>
      </c>
      <c r="CQ30" s="1">
        <v>24.5</v>
      </c>
      <c r="CR30" s="1" t="s">
        <v>770</v>
      </c>
      <c r="CS30" s="1" t="s">
        <v>885</v>
      </c>
      <c r="CT30" s="1" t="s">
        <v>718</v>
      </c>
      <c r="CU30" s="1" t="s">
        <v>744</v>
      </c>
      <c r="CV30" s="1" t="s">
        <v>453</v>
      </c>
      <c r="CW30" s="1" t="s">
        <v>44</v>
      </c>
      <c r="CX30" s="1" t="s">
        <v>88</v>
      </c>
      <c r="CY30" s="1" t="s">
        <v>88</v>
      </c>
      <c r="CZ30" s="4" t="s">
        <v>737</v>
      </c>
      <c r="DA30" s="4">
        <v>3</v>
      </c>
      <c r="DB30" s="4" t="s">
        <v>722</v>
      </c>
      <c r="DC30" s="1">
        <v>70</v>
      </c>
      <c r="DD30" s="1" t="s">
        <v>442</v>
      </c>
      <c r="DE30" s="1" t="s">
        <v>738</v>
      </c>
      <c r="DF30" s="1" t="s">
        <v>773</v>
      </c>
      <c r="DG30" s="1"/>
      <c r="DH30" s="1" t="s">
        <v>47</v>
      </c>
      <c r="DI30" s="1" t="s">
        <v>886</v>
      </c>
      <c r="DJ30" s="1" t="s">
        <v>44</v>
      </c>
      <c r="DK30" s="1" t="s">
        <v>44</v>
      </c>
      <c r="DL30" s="1" t="s">
        <v>47</v>
      </c>
      <c r="DM30" s="1" t="s">
        <v>726</v>
      </c>
      <c r="DN30" s="1" t="s">
        <v>482</v>
      </c>
      <c r="DO30" s="1" t="s">
        <v>482</v>
      </c>
      <c r="DP30" s="1" t="s">
        <v>727</v>
      </c>
      <c r="DQ30" s="1" t="s">
        <v>727</v>
      </c>
      <c r="DR30" s="1" t="s">
        <v>728</v>
      </c>
      <c r="DS30" s="1" t="s">
        <v>728</v>
      </c>
      <c r="DT30" s="1" t="s">
        <v>47</v>
      </c>
      <c r="DU30" s="1" t="s">
        <v>1095</v>
      </c>
      <c r="DV30" s="1" t="s">
        <v>1085</v>
      </c>
      <c r="DW30" s="1" t="s">
        <v>1192</v>
      </c>
      <c r="DX30" s="1" t="s">
        <v>753</v>
      </c>
      <c r="DY30" s="1" t="s">
        <v>246</v>
      </c>
      <c r="DZ30" s="1" t="s">
        <v>991</v>
      </c>
      <c r="EA30" s="1" t="s">
        <v>1016</v>
      </c>
      <c r="EB30" s="1" t="s">
        <v>47</v>
      </c>
      <c r="EC30" s="1" t="s">
        <v>47</v>
      </c>
      <c r="ED30" s="1" t="s">
        <v>47</v>
      </c>
      <c r="EE30" s="1" t="s">
        <v>1017</v>
      </c>
      <c r="EF30" s="1" t="s">
        <v>1193</v>
      </c>
      <c r="EG30" s="1" t="s">
        <v>47</v>
      </c>
      <c r="EH30" s="1" t="s">
        <v>423</v>
      </c>
      <c r="EI30" s="1" t="s">
        <v>47</v>
      </c>
      <c r="EJ30" s="1" t="s">
        <v>1194</v>
      </c>
      <c r="EK30" s="1"/>
      <c r="EL30" s="1" t="s">
        <v>44</v>
      </c>
      <c r="EM30" s="1" t="s">
        <v>1027</v>
      </c>
      <c r="EN30" s="1" t="s">
        <v>44</v>
      </c>
      <c r="EO30" s="1" t="s">
        <v>44</v>
      </c>
      <c r="EP30" s="1" t="s">
        <v>1195</v>
      </c>
      <c r="EQ30" s="1" t="s">
        <v>998</v>
      </c>
      <c r="ER30" s="1" t="s">
        <v>999</v>
      </c>
      <c r="ES30" s="1" t="s">
        <v>44</v>
      </c>
      <c r="ET30" s="1"/>
      <c r="EU30" s="1" t="s">
        <v>44</v>
      </c>
      <c r="EV30" s="1" t="s">
        <v>1001</v>
      </c>
      <c r="EW30" s="1" t="s">
        <v>44</v>
      </c>
      <c r="EX30" s="1" t="s">
        <v>47</v>
      </c>
      <c r="EY30" s="1" t="s">
        <v>44</v>
      </c>
      <c r="EZ30" s="1">
        <v>0</v>
      </c>
      <c r="FA30" s="1"/>
      <c r="FB30" s="1" t="s">
        <v>1003</v>
      </c>
      <c r="FC30" s="1"/>
      <c r="FD30" s="1" t="s">
        <v>1004</v>
      </c>
      <c r="FE30" s="1" t="s">
        <v>1090</v>
      </c>
      <c r="FF30" s="1" t="s">
        <v>1196</v>
      </c>
      <c r="FG30" s="1" t="s">
        <v>1123</v>
      </c>
      <c r="FH30" s="1" t="s">
        <v>1092</v>
      </c>
      <c r="FI30" s="1" t="s">
        <v>1101</v>
      </c>
      <c r="FJ30" s="1" t="s">
        <v>1009</v>
      </c>
      <c r="FK30" s="1" t="s">
        <v>1010</v>
      </c>
      <c r="FL30" s="1" t="s">
        <v>1049</v>
      </c>
      <c r="FM30" s="1" t="s">
        <v>870</v>
      </c>
      <c r="FN30" s="1" t="s">
        <v>1197</v>
      </c>
      <c r="FO30" s="1" t="s">
        <v>1035</v>
      </c>
    </row>
    <row r="31" spans="1:171" ht="12.75" x14ac:dyDescent="0.2">
      <c r="A31" s="4" t="s">
        <v>415</v>
      </c>
      <c r="B31" s="3" t="s">
        <v>47</v>
      </c>
      <c r="C31" s="3" t="s">
        <v>296</v>
      </c>
      <c r="D31" s="3" t="s">
        <v>66</v>
      </c>
      <c r="E31" s="3" t="s">
        <v>46</v>
      </c>
      <c r="F31" s="3" t="s">
        <v>47</v>
      </c>
      <c r="G31" s="3" t="s">
        <v>48</v>
      </c>
      <c r="H31" s="3" t="s">
        <v>153</v>
      </c>
      <c r="I31" s="3" t="s">
        <v>47</v>
      </c>
      <c r="J31" s="3">
        <v>0</v>
      </c>
      <c r="K31" s="3" t="s">
        <v>47</v>
      </c>
      <c r="L31" s="3">
        <v>15</v>
      </c>
      <c r="M31" s="3" t="s">
        <v>51</v>
      </c>
      <c r="N31" s="3" t="s">
        <v>70</v>
      </c>
      <c r="O31" s="3" t="s">
        <v>124</v>
      </c>
      <c r="P31" s="3" t="s">
        <v>155</v>
      </c>
      <c r="Q31" s="3" t="s">
        <v>47</v>
      </c>
      <c r="R31" s="3" t="s">
        <v>55</v>
      </c>
      <c r="S31" s="3" t="s">
        <v>56</v>
      </c>
      <c r="T31" s="3" t="s">
        <v>44</v>
      </c>
      <c r="U31" s="1"/>
      <c r="V31" s="3" t="s">
        <v>219</v>
      </c>
      <c r="W31" s="3">
        <v>164</v>
      </c>
      <c r="X31" s="3" t="s">
        <v>57</v>
      </c>
      <c r="Y31" s="1"/>
      <c r="Z31" s="3" t="s">
        <v>132</v>
      </c>
      <c r="AA31" s="3" t="s">
        <v>47</v>
      </c>
      <c r="AB31" s="3" t="s">
        <v>75</v>
      </c>
      <c r="AC31" s="3" t="s">
        <v>75</v>
      </c>
      <c r="AD31" s="3" t="s">
        <v>190</v>
      </c>
      <c r="AE31" s="3" t="s">
        <v>44</v>
      </c>
      <c r="AF31" s="3" t="s">
        <v>47</v>
      </c>
      <c r="AG31" s="3" t="s">
        <v>44</v>
      </c>
      <c r="AH31" s="3" t="s">
        <v>297</v>
      </c>
      <c r="AI31" s="3" t="s">
        <v>298</v>
      </c>
      <c r="AJ31" s="1"/>
      <c r="AK31" s="3" t="s">
        <v>44</v>
      </c>
      <c r="AL31" s="3" t="s">
        <v>44</v>
      </c>
      <c r="AM31" s="3" t="s">
        <v>44</v>
      </c>
      <c r="AN31" s="3" t="s">
        <v>61</v>
      </c>
      <c r="AO31" s="1"/>
      <c r="AP31" s="3" t="s">
        <v>299</v>
      </c>
      <c r="AQ31" s="3" t="s">
        <v>63</v>
      </c>
      <c r="AR31" s="3" t="s">
        <v>89</v>
      </c>
      <c r="AS31" s="3" t="s">
        <v>65</v>
      </c>
      <c r="AT31" s="1"/>
      <c r="AU31" s="4" t="s">
        <v>495</v>
      </c>
      <c r="AV31" s="4" t="s">
        <v>492</v>
      </c>
      <c r="AW31" s="4" t="s">
        <v>616</v>
      </c>
      <c r="AX31" s="1" t="s">
        <v>44</v>
      </c>
      <c r="AY31" s="1" t="s">
        <v>448</v>
      </c>
      <c r="AZ31" s="1" t="s">
        <v>448</v>
      </c>
      <c r="BA31" s="1" t="s">
        <v>529</v>
      </c>
      <c r="BB31" s="1" t="s">
        <v>529</v>
      </c>
      <c r="BC31" s="1" t="s">
        <v>87</v>
      </c>
      <c r="BD31" s="1" t="s">
        <v>44</v>
      </c>
      <c r="BE31" s="1" t="s">
        <v>497</v>
      </c>
      <c r="BF31" s="1" t="s">
        <v>424</v>
      </c>
      <c r="BG31" s="1" t="s">
        <v>425</v>
      </c>
      <c r="BH31" s="1" t="s">
        <v>425</v>
      </c>
      <c r="BI31" s="1" t="s">
        <v>44</v>
      </c>
      <c r="BJ31" s="1">
        <v>30000</v>
      </c>
      <c r="BK31" s="1" t="s">
        <v>47</v>
      </c>
      <c r="BL31" s="1" t="s">
        <v>47</v>
      </c>
      <c r="BM31" s="1" t="s">
        <v>44</v>
      </c>
      <c r="BN31" s="1" t="s">
        <v>44</v>
      </c>
      <c r="BO31" s="1"/>
      <c r="BP31" s="1" t="s">
        <v>622</v>
      </c>
      <c r="BQ31" s="1" t="s">
        <v>47</v>
      </c>
      <c r="BR31" s="1" t="s">
        <v>47</v>
      </c>
      <c r="BS31" s="1" t="s">
        <v>428</v>
      </c>
      <c r="BT31" s="1">
        <v>36</v>
      </c>
      <c r="BU31" s="1">
        <v>8</v>
      </c>
      <c r="BV31" s="1" t="s">
        <v>47</v>
      </c>
      <c r="BW31" s="1" t="s">
        <v>444</v>
      </c>
      <c r="BX31" s="1" t="s">
        <v>47</v>
      </c>
      <c r="BY31" s="1" t="s">
        <v>431</v>
      </c>
      <c r="BZ31" s="1" t="s">
        <v>432</v>
      </c>
      <c r="CA31" s="1" t="s">
        <v>433</v>
      </c>
      <c r="CB31" s="1" t="s">
        <v>623</v>
      </c>
      <c r="CC31" s="1" t="s">
        <v>47</v>
      </c>
      <c r="CD31" s="1">
        <v>40000</v>
      </c>
      <c r="CE31" s="1">
        <v>50000</v>
      </c>
      <c r="CF31" s="1">
        <v>10000</v>
      </c>
      <c r="CG31" s="1">
        <v>30000</v>
      </c>
      <c r="CH31" s="1">
        <v>24</v>
      </c>
      <c r="CI31" s="1">
        <v>4</v>
      </c>
      <c r="CJ31" s="1">
        <v>2</v>
      </c>
      <c r="CK31" s="1"/>
      <c r="CL31" s="1" t="s">
        <v>887</v>
      </c>
      <c r="CM31" s="1" t="s">
        <v>730</v>
      </c>
      <c r="CN31" s="1" t="s">
        <v>776</v>
      </c>
      <c r="CO31" s="1" t="s">
        <v>47</v>
      </c>
      <c r="CP31" s="1" t="s">
        <v>888</v>
      </c>
      <c r="CQ31" s="1">
        <v>26.5</v>
      </c>
      <c r="CR31" s="1" t="s">
        <v>815</v>
      </c>
      <c r="CS31" s="1">
        <v>15000</v>
      </c>
      <c r="CT31" s="1" t="s">
        <v>795</v>
      </c>
      <c r="CU31" s="1" t="s">
        <v>744</v>
      </c>
      <c r="CV31" s="1" t="s">
        <v>745</v>
      </c>
      <c r="CW31" s="1" t="s">
        <v>47</v>
      </c>
      <c r="CX31" s="1" t="s">
        <v>785</v>
      </c>
      <c r="CY31" s="1" t="s">
        <v>785</v>
      </c>
      <c r="CZ31" s="4" t="s">
        <v>721</v>
      </c>
      <c r="DA31" s="4">
        <v>3</v>
      </c>
      <c r="DB31" s="4" t="s">
        <v>722</v>
      </c>
      <c r="DC31" s="1">
        <v>70</v>
      </c>
      <c r="DD31" s="1" t="s">
        <v>442</v>
      </c>
      <c r="DE31" s="1" t="s">
        <v>772</v>
      </c>
      <c r="DF31" s="1" t="s">
        <v>889</v>
      </c>
      <c r="DG31" s="1"/>
      <c r="DH31" s="1" t="s">
        <v>44</v>
      </c>
      <c r="DI31" s="1"/>
      <c r="DJ31" s="1" t="s">
        <v>44</v>
      </c>
      <c r="DK31" s="1" t="s">
        <v>47</v>
      </c>
      <c r="DL31" s="1"/>
      <c r="DM31" s="1" t="s">
        <v>741</v>
      </c>
      <c r="DN31" s="1" t="s">
        <v>801</v>
      </c>
      <c r="DO31" s="1" t="s">
        <v>801</v>
      </c>
      <c r="DP31" s="1" t="s">
        <v>728</v>
      </c>
      <c r="DQ31" s="1" t="s">
        <v>727</v>
      </c>
      <c r="DR31" s="1" t="s">
        <v>728</v>
      </c>
      <c r="DS31" s="1" t="s">
        <v>728</v>
      </c>
      <c r="DT31" s="1" t="s">
        <v>47</v>
      </c>
      <c r="DU31" s="1" t="s">
        <v>988</v>
      </c>
      <c r="DV31" s="1" t="s">
        <v>1067</v>
      </c>
      <c r="DW31" s="1" t="s">
        <v>1068</v>
      </c>
      <c r="DX31" s="1" t="s">
        <v>1069</v>
      </c>
      <c r="DY31" s="1" t="s">
        <v>246</v>
      </c>
      <c r="DZ31" s="1" t="s">
        <v>991</v>
      </c>
      <c r="EA31" s="1" t="s">
        <v>1016</v>
      </c>
      <c r="EB31" s="1" t="s">
        <v>47</v>
      </c>
      <c r="EC31" s="1" t="s">
        <v>47</v>
      </c>
      <c r="ED31" s="1" t="s">
        <v>47</v>
      </c>
      <c r="EE31" s="1"/>
      <c r="EF31" s="1" t="s">
        <v>1157</v>
      </c>
      <c r="EG31" s="1" t="s">
        <v>47</v>
      </c>
      <c r="EH31" s="1" t="s">
        <v>423</v>
      </c>
      <c r="EI31" s="1" t="s">
        <v>47</v>
      </c>
      <c r="EJ31" s="1" t="s">
        <v>1198</v>
      </c>
      <c r="EK31" s="1"/>
      <c r="EL31" s="1" t="s">
        <v>44</v>
      </c>
      <c r="EM31" s="1" t="s">
        <v>1027</v>
      </c>
      <c r="EN31" s="1" t="s">
        <v>47</v>
      </c>
      <c r="EO31" s="1" t="s">
        <v>44</v>
      </c>
      <c r="EP31" s="1" t="s">
        <v>1199</v>
      </c>
      <c r="EQ31" s="1" t="s">
        <v>1040</v>
      </c>
      <c r="ER31" s="1" t="s">
        <v>999</v>
      </c>
      <c r="ES31" s="1" t="s">
        <v>44</v>
      </c>
      <c r="ET31" s="1"/>
      <c r="EU31" s="1" t="s">
        <v>44</v>
      </c>
      <c r="EV31" s="1" t="s">
        <v>1001</v>
      </c>
      <c r="EW31" s="1" t="s">
        <v>44</v>
      </c>
      <c r="EX31" s="1" t="s">
        <v>47</v>
      </c>
      <c r="EY31" s="1" t="s">
        <v>47</v>
      </c>
      <c r="EZ31" s="1" t="s">
        <v>68</v>
      </c>
      <c r="FA31" s="1" t="s">
        <v>122</v>
      </c>
      <c r="FB31" s="1" t="s">
        <v>1043</v>
      </c>
      <c r="FC31" s="1" t="s">
        <v>1200</v>
      </c>
      <c r="FD31" s="1" t="s">
        <v>1004</v>
      </c>
      <c r="FE31" s="1" t="s">
        <v>1090</v>
      </c>
      <c r="FF31" s="1" t="s">
        <v>1201</v>
      </c>
      <c r="FG31" s="1" t="s">
        <v>1006</v>
      </c>
      <c r="FH31" s="1" t="s">
        <v>1007</v>
      </c>
      <c r="FI31" s="1" t="s">
        <v>1023</v>
      </c>
      <c r="FJ31" s="1" t="s">
        <v>1009</v>
      </c>
      <c r="FK31" s="1" t="s">
        <v>1010</v>
      </c>
      <c r="FL31" s="1" t="s">
        <v>1202</v>
      </c>
      <c r="FM31" s="1" t="s">
        <v>870</v>
      </c>
      <c r="FN31" s="1" t="s">
        <v>1012</v>
      </c>
      <c r="FO31" s="1" t="s">
        <v>1066</v>
      </c>
    </row>
    <row r="32" spans="1:171" ht="12.75" x14ac:dyDescent="0.2">
      <c r="A32" s="4" t="s">
        <v>445</v>
      </c>
      <c r="B32" s="3" t="s">
        <v>47</v>
      </c>
      <c r="C32" s="3" t="s">
        <v>300</v>
      </c>
      <c r="D32" s="3" t="s">
        <v>66</v>
      </c>
      <c r="E32" s="3" t="s">
        <v>46</v>
      </c>
      <c r="F32" s="3" t="s">
        <v>47</v>
      </c>
      <c r="G32" s="3" t="s">
        <v>48</v>
      </c>
      <c r="H32" s="3" t="s">
        <v>49</v>
      </c>
      <c r="I32" s="3" t="s">
        <v>47</v>
      </c>
      <c r="J32" s="3" t="s">
        <v>68</v>
      </c>
      <c r="K32" s="3" t="s">
        <v>47</v>
      </c>
      <c r="L32" s="3" t="s">
        <v>301</v>
      </c>
      <c r="M32" s="3" t="s">
        <v>302</v>
      </c>
      <c r="N32" s="3" t="s">
        <v>303</v>
      </c>
      <c r="O32" s="3" t="s">
        <v>304</v>
      </c>
      <c r="P32" s="3" t="s">
        <v>147</v>
      </c>
      <c r="Q32" s="3" t="s">
        <v>44</v>
      </c>
      <c r="R32" s="3" t="s">
        <v>55</v>
      </c>
      <c r="S32" s="3" t="s">
        <v>56</v>
      </c>
      <c r="T32" s="3" t="s">
        <v>44</v>
      </c>
      <c r="U32" s="3">
        <v>60</v>
      </c>
      <c r="V32" s="3" t="s">
        <v>85</v>
      </c>
      <c r="W32" s="3">
        <v>161</v>
      </c>
      <c r="X32" s="3" t="s">
        <v>188</v>
      </c>
      <c r="Y32" s="3" t="s">
        <v>99</v>
      </c>
      <c r="Z32" s="3" t="s">
        <v>132</v>
      </c>
      <c r="AA32" s="3" t="s">
        <v>47</v>
      </c>
      <c r="AB32" s="3" t="s">
        <v>305</v>
      </c>
      <c r="AC32" s="3" t="s">
        <v>179</v>
      </c>
      <c r="AD32" s="3" t="s">
        <v>306</v>
      </c>
      <c r="AE32" s="3" t="s">
        <v>47</v>
      </c>
      <c r="AF32" s="3" t="s">
        <v>47</v>
      </c>
      <c r="AG32" s="3" t="s">
        <v>44</v>
      </c>
      <c r="AH32" s="3" t="s">
        <v>307</v>
      </c>
      <c r="AI32" s="3" t="s">
        <v>308</v>
      </c>
      <c r="AJ32" s="3" t="s">
        <v>309</v>
      </c>
      <c r="AK32" s="3" t="s">
        <v>47</v>
      </c>
      <c r="AL32" s="3" t="s">
        <v>44</v>
      </c>
      <c r="AM32" s="3" t="s">
        <v>47</v>
      </c>
      <c r="AN32" s="3" t="s">
        <v>144</v>
      </c>
      <c r="AO32" s="3" t="s">
        <v>310</v>
      </c>
      <c r="AP32" s="3" t="s">
        <v>311</v>
      </c>
      <c r="AQ32" s="3" t="s">
        <v>152</v>
      </c>
      <c r="AR32" s="3" t="s">
        <v>64</v>
      </c>
      <c r="AS32" s="3" t="s">
        <v>65</v>
      </c>
      <c r="AT32" s="1"/>
      <c r="AU32" s="4" t="s">
        <v>495</v>
      </c>
      <c r="AV32" s="4" t="s">
        <v>624</v>
      </c>
      <c r="AW32" s="4" t="s">
        <v>454</v>
      </c>
      <c r="AX32" s="1" t="s">
        <v>44</v>
      </c>
      <c r="AY32" s="1" t="s">
        <v>419</v>
      </c>
      <c r="AZ32" s="1" t="s">
        <v>422</v>
      </c>
      <c r="BA32" s="1" t="s">
        <v>422</v>
      </c>
      <c r="BB32" s="1" t="s">
        <v>422</v>
      </c>
      <c r="BC32" s="1" t="s">
        <v>47</v>
      </c>
      <c r="BD32" s="1" t="s">
        <v>44</v>
      </c>
      <c r="BE32" s="1" t="s">
        <v>625</v>
      </c>
      <c r="BF32" s="1" t="s">
        <v>47</v>
      </c>
      <c r="BG32" s="1" t="s">
        <v>442</v>
      </c>
      <c r="BH32" s="1" t="s">
        <v>425</v>
      </c>
      <c r="BI32" s="1" t="s">
        <v>47</v>
      </c>
      <c r="BJ32" s="1" t="s">
        <v>626</v>
      </c>
      <c r="BK32" s="1" t="s">
        <v>47</v>
      </c>
      <c r="BL32" s="1" t="s">
        <v>47</v>
      </c>
      <c r="BM32" s="1" t="s">
        <v>44</v>
      </c>
      <c r="BN32" s="1" t="s">
        <v>44</v>
      </c>
      <c r="BO32" s="1"/>
      <c r="BP32" s="1" t="s">
        <v>627</v>
      </c>
      <c r="BQ32" s="1" t="s">
        <v>47</v>
      </c>
      <c r="BR32" s="1" t="s">
        <v>47</v>
      </c>
      <c r="BS32" s="1" t="s">
        <v>428</v>
      </c>
      <c r="BT32" s="1">
        <v>29</v>
      </c>
      <c r="BU32" s="1">
        <v>17</v>
      </c>
      <c r="BV32" s="1" t="s">
        <v>47</v>
      </c>
      <c r="BW32" s="1" t="s">
        <v>502</v>
      </c>
      <c r="BX32" s="1" t="s">
        <v>47</v>
      </c>
      <c r="BY32" s="1" t="s">
        <v>431</v>
      </c>
      <c r="BZ32" s="1" t="s">
        <v>432</v>
      </c>
      <c r="CA32" s="1" t="s">
        <v>467</v>
      </c>
      <c r="CB32" s="1" t="s">
        <v>628</v>
      </c>
      <c r="CC32" s="1" t="s">
        <v>47</v>
      </c>
      <c r="CD32" s="1">
        <v>39000</v>
      </c>
      <c r="CE32" s="1">
        <v>23000</v>
      </c>
      <c r="CF32" s="1">
        <v>3000</v>
      </c>
      <c r="CG32" s="1">
        <v>10000</v>
      </c>
      <c r="CH32" s="1">
        <v>10</v>
      </c>
      <c r="CI32" s="1">
        <v>3</v>
      </c>
      <c r="CJ32" s="1">
        <v>1</v>
      </c>
      <c r="CK32" s="1"/>
      <c r="CL32" s="1" t="s">
        <v>890</v>
      </c>
      <c r="CM32" s="1" t="s">
        <v>730</v>
      </c>
      <c r="CN32" s="1" t="s">
        <v>776</v>
      </c>
      <c r="CO32" s="1" t="s">
        <v>47</v>
      </c>
      <c r="CP32" s="1">
        <v>26</v>
      </c>
      <c r="CQ32" s="1">
        <v>22.5</v>
      </c>
      <c r="CR32" s="1">
        <v>2</v>
      </c>
      <c r="CS32" s="1">
        <v>5000</v>
      </c>
      <c r="CT32" s="1" t="s">
        <v>718</v>
      </c>
      <c r="CU32" s="1" t="s">
        <v>744</v>
      </c>
      <c r="CV32" s="1" t="s">
        <v>758</v>
      </c>
      <c r="CW32" s="1" t="s">
        <v>47</v>
      </c>
      <c r="CX32" s="1" t="s">
        <v>785</v>
      </c>
      <c r="CY32" s="1" t="s">
        <v>720</v>
      </c>
      <c r="CZ32" s="4" t="s">
        <v>737</v>
      </c>
      <c r="DA32" s="4">
        <v>3</v>
      </c>
      <c r="DB32" s="4" t="s">
        <v>722</v>
      </c>
      <c r="DC32" s="1">
        <v>75</v>
      </c>
      <c r="DD32" s="1" t="s">
        <v>425</v>
      </c>
      <c r="DE32" s="1" t="s">
        <v>738</v>
      </c>
      <c r="DF32" s="1" t="s">
        <v>773</v>
      </c>
      <c r="DG32" s="1"/>
      <c r="DH32" s="1" t="s">
        <v>44</v>
      </c>
      <c r="DI32" s="1" t="s">
        <v>891</v>
      </c>
      <c r="DJ32" s="1" t="s">
        <v>44</v>
      </c>
      <c r="DK32" s="1" t="s">
        <v>44</v>
      </c>
      <c r="DL32" s="1" t="s">
        <v>47</v>
      </c>
      <c r="DM32" s="1" t="s">
        <v>741</v>
      </c>
      <c r="DN32" s="1" t="s">
        <v>774</v>
      </c>
      <c r="DO32" s="1" t="s">
        <v>482</v>
      </c>
      <c r="DP32" s="1" t="s">
        <v>727</v>
      </c>
      <c r="DQ32" s="1" t="s">
        <v>727</v>
      </c>
      <c r="DR32" s="1" t="s">
        <v>728</v>
      </c>
      <c r="DS32" s="1" t="s">
        <v>728</v>
      </c>
      <c r="DT32" s="1" t="s">
        <v>47</v>
      </c>
      <c r="DU32" s="1" t="s">
        <v>1014</v>
      </c>
      <c r="DV32" s="1"/>
      <c r="DW32" s="1"/>
      <c r="DX32" s="1" t="s">
        <v>753</v>
      </c>
      <c r="DY32" s="1" t="s">
        <v>246</v>
      </c>
      <c r="DZ32" s="1" t="s">
        <v>991</v>
      </c>
      <c r="EA32" s="1" t="s">
        <v>1016</v>
      </c>
      <c r="EB32" s="1" t="s">
        <v>47</v>
      </c>
      <c r="EC32" s="1" t="s">
        <v>47</v>
      </c>
      <c r="ED32" s="1" t="s">
        <v>47</v>
      </c>
      <c r="EE32" s="1" t="s">
        <v>1203</v>
      </c>
      <c r="EF32" s="1" t="s">
        <v>1157</v>
      </c>
      <c r="EG32" s="1" t="s">
        <v>47</v>
      </c>
      <c r="EH32" s="1" t="s">
        <v>423</v>
      </c>
      <c r="EI32" s="1" t="s">
        <v>47</v>
      </c>
      <c r="EJ32" s="1" t="s">
        <v>1204</v>
      </c>
      <c r="EK32" s="1"/>
      <c r="EL32" s="1" t="s">
        <v>44</v>
      </c>
      <c r="EM32" s="1" t="s">
        <v>996</v>
      </c>
      <c r="EN32" s="1" t="s">
        <v>47</v>
      </c>
      <c r="EO32" s="1" t="s">
        <v>44</v>
      </c>
      <c r="EP32" s="1" t="s">
        <v>76</v>
      </c>
      <c r="EQ32" s="1" t="s">
        <v>998</v>
      </c>
      <c r="ER32" s="1" t="s">
        <v>1041</v>
      </c>
      <c r="ES32" s="1" t="s">
        <v>44</v>
      </c>
      <c r="ET32" s="1" t="s">
        <v>87</v>
      </c>
      <c r="EU32" s="1" t="s">
        <v>47</v>
      </c>
      <c r="EV32" s="1" t="s">
        <v>1001</v>
      </c>
      <c r="EW32" s="1" t="s">
        <v>44</v>
      </c>
      <c r="EX32" s="1" t="s">
        <v>44</v>
      </c>
      <c r="EY32" s="1" t="s">
        <v>47</v>
      </c>
      <c r="EZ32" s="1" t="s">
        <v>68</v>
      </c>
      <c r="FA32" s="1" t="s">
        <v>1205</v>
      </c>
      <c r="FB32" s="1" t="s">
        <v>1003</v>
      </c>
      <c r="FC32" s="1"/>
      <c r="FD32" s="1" t="s">
        <v>1090</v>
      </c>
      <c r="FE32" s="1" t="s">
        <v>1022</v>
      </c>
      <c r="FF32" s="1" t="s">
        <v>512</v>
      </c>
      <c r="FG32" s="1"/>
      <c r="FH32" s="1" t="s">
        <v>1030</v>
      </c>
      <c r="FI32" s="1" t="s">
        <v>1023</v>
      </c>
      <c r="FJ32" s="1" t="s">
        <v>1024</v>
      </c>
      <c r="FK32" s="1" t="s">
        <v>1025</v>
      </c>
      <c r="FL32" s="1" t="s">
        <v>1033</v>
      </c>
      <c r="FM32" s="1" t="s">
        <v>870</v>
      </c>
      <c r="FN32" s="1" t="s">
        <v>1034</v>
      </c>
      <c r="FO32" s="1" t="s">
        <v>1206</v>
      </c>
    </row>
    <row r="33" spans="1:171" ht="12.75" x14ac:dyDescent="0.2">
      <c r="A33" s="4" t="s">
        <v>445</v>
      </c>
      <c r="B33" s="3" t="s">
        <v>47</v>
      </c>
      <c r="C33" s="3" t="s">
        <v>312</v>
      </c>
      <c r="D33" s="3" t="s">
        <v>66</v>
      </c>
      <c r="E33" s="3" t="s">
        <v>67</v>
      </c>
      <c r="F33" s="3" t="s">
        <v>44</v>
      </c>
      <c r="G33" s="1"/>
      <c r="H33" s="3" t="s">
        <v>49</v>
      </c>
      <c r="I33" s="3" t="s">
        <v>44</v>
      </c>
      <c r="J33" s="3" t="s">
        <v>68</v>
      </c>
      <c r="K33" s="3" t="s">
        <v>47</v>
      </c>
      <c r="L33" s="3" t="s">
        <v>313</v>
      </c>
      <c r="M33" s="3" t="s">
        <v>283</v>
      </c>
      <c r="N33" s="3" t="s">
        <v>314</v>
      </c>
      <c r="O33" s="3" t="s">
        <v>315</v>
      </c>
      <c r="P33" s="3" t="s">
        <v>72</v>
      </c>
      <c r="Q33" s="3" t="s">
        <v>47</v>
      </c>
      <c r="R33" s="3" t="s">
        <v>55</v>
      </c>
      <c r="S33" s="3" t="s">
        <v>56</v>
      </c>
      <c r="T33" s="3" t="s">
        <v>47</v>
      </c>
      <c r="U33" s="3" t="s">
        <v>316</v>
      </c>
      <c r="V33" s="3" t="s">
        <v>317</v>
      </c>
      <c r="W33" s="3">
        <v>162</v>
      </c>
      <c r="X33" s="3" t="s">
        <v>188</v>
      </c>
      <c r="Y33" s="3" t="s">
        <v>318</v>
      </c>
      <c r="Z33" s="3" t="s">
        <v>132</v>
      </c>
      <c r="AA33" s="3" t="s">
        <v>44</v>
      </c>
      <c r="AB33" s="1"/>
      <c r="AC33" s="3" t="s">
        <v>319</v>
      </c>
      <c r="AD33" s="3" t="s">
        <v>76</v>
      </c>
      <c r="AE33" s="3" t="s">
        <v>44</v>
      </c>
      <c r="AF33" s="3" t="s">
        <v>44</v>
      </c>
      <c r="AG33" s="3" t="s">
        <v>60</v>
      </c>
      <c r="AH33" s="1"/>
      <c r="AI33" s="1"/>
      <c r="AJ33" s="1"/>
      <c r="AK33" s="1"/>
      <c r="AL33" s="3" t="s">
        <v>44</v>
      </c>
      <c r="AM33" s="3" t="s">
        <v>47</v>
      </c>
      <c r="AN33" s="3" t="s">
        <v>79</v>
      </c>
      <c r="AO33" s="3" t="s">
        <v>320</v>
      </c>
      <c r="AP33" s="3" t="s">
        <v>321</v>
      </c>
      <c r="AQ33" s="3" t="s">
        <v>63</v>
      </c>
      <c r="AR33" s="3" t="s">
        <v>64</v>
      </c>
      <c r="AS33" s="3" t="s">
        <v>65</v>
      </c>
      <c r="AT33" s="1"/>
      <c r="AU33" s="4" t="s">
        <v>491</v>
      </c>
      <c r="AV33" s="4" t="s">
        <v>629</v>
      </c>
      <c r="AW33" s="4" t="s">
        <v>485</v>
      </c>
      <c r="AX33" s="1" t="s">
        <v>44</v>
      </c>
      <c r="AY33" s="1" t="s">
        <v>419</v>
      </c>
      <c r="AZ33" s="1" t="s">
        <v>486</v>
      </c>
      <c r="BA33" s="1" t="s">
        <v>486</v>
      </c>
      <c r="BB33" s="1" t="s">
        <v>486</v>
      </c>
      <c r="BC33" s="1" t="s">
        <v>423</v>
      </c>
      <c r="BD33" s="1" t="s">
        <v>44</v>
      </c>
      <c r="BE33" s="1" t="s">
        <v>630</v>
      </c>
      <c r="BF33" s="1" t="s">
        <v>424</v>
      </c>
      <c r="BG33" s="1" t="s">
        <v>442</v>
      </c>
      <c r="BH33" s="1" t="s">
        <v>442</v>
      </c>
      <c r="BI33" s="1" t="s">
        <v>47</v>
      </c>
      <c r="BJ33" s="1" t="s">
        <v>631</v>
      </c>
      <c r="BK33" s="1" t="s">
        <v>47</v>
      </c>
      <c r="BL33" s="1" t="s">
        <v>47</v>
      </c>
      <c r="BM33" s="1" t="s">
        <v>47</v>
      </c>
      <c r="BN33" s="1" t="s">
        <v>47</v>
      </c>
      <c r="BO33" s="1" t="s">
        <v>489</v>
      </c>
      <c r="BP33" s="1" t="s">
        <v>632</v>
      </c>
      <c r="BQ33" s="1" t="s">
        <v>47</v>
      </c>
      <c r="BR33" s="1" t="s">
        <v>47</v>
      </c>
      <c r="BS33" s="1" t="s">
        <v>428</v>
      </c>
      <c r="BT33" s="1">
        <v>25</v>
      </c>
      <c r="BU33" s="1">
        <v>20</v>
      </c>
      <c r="BV33" s="1" t="s">
        <v>47</v>
      </c>
      <c r="BW33" s="1" t="s">
        <v>444</v>
      </c>
      <c r="BX33" s="1" t="s">
        <v>47</v>
      </c>
      <c r="BY33" s="1" t="s">
        <v>538</v>
      </c>
      <c r="BZ33" s="1" t="s">
        <v>432</v>
      </c>
      <c r="CA33" s="1" t="s">
        <v>433</v>
      </c>
      <c r="CB33" s="1" t="s">
        <v>633</v>
      </c>
      <c r="CC33" s="1" t="s">
        <v>47</v>
      </c>
      <c r="CD33" s="1">
        <v>40000</v>
      </c>
      <c r="CE33" s="1">
        <v>60000</v>
      </c>
      <c r="CF33" s="1">
        <v>5000</v>
      </c>
      <c r="CG33" s="1">
        <v>20000</v>
      </c>
      <c r="CH33" s="1" t="s">
        <v>634</v>
      </c>
      <c r="CI33" s="1" t="s">
        <v>555</v>
      </c>
      <c r="CJ33" s="1">
        <v>2</v>
      </c>
      <c r="CK33" s="1"/>
      <c r="CL33" s="1" t="s">
        <v>892</v>
      </c>
      <c r="CM33" s="1" t="s">
        <v>730</v>
      </c>
      <c r="CN33" s="1" t="s">
        <v>776</v>
      </c>
      <c r="CO33" s="1" t="s">
        <v>47</v>
      </c>
      <c r="CP33" s="1" t="s">
        <v>833</v>
      </c>
      <c r="CQ33" s="1">
        <v>22.5</v>
      </c>
      <c r="CR33" s="1" t="s">
        <v>893</v>
      </c>
      <c r="CS33" s="1" t="s">
        <v>443</v>
      </c>
      <c r="CT33" s="1" t="s">
        <v>718</v>
      </c>
      <c r="CU33" s="1" t="s">
        <v>744</v>
      </c>
      <c r="CV33" s="1" t="s">
        <v>852</v>
      </c>
      <c r="CW33" s="1" t="s">
        <v>47</v>
      </c>
      <c r="CX33" s="1" t="s">
        <v>894</v>
      </c>
      <c r="CY33" s="1"/>
      <c r="CZ33" s="4" t="s">
        <v>746</v>
      </c>
      <c r="DA33" s="4">
        <v>2</v>
      </c>
      <c r="DB33" s="4" t="s">
        <v>722</v>
      </c>
      <c r="DC33" s="1" t="s">
        <v>874</v>
      </c>
      <c r="DD33" s="1" t="s">
        <v>442</v>
      </c>
      <c r="DE33" s="1" t="s">
        <v>895</v>
      </c>
      <c r="DF33" s="1" t="s">
        <v>739</v>
      </c>
      <c r="DG33" s="1"/>
      <c r="DH33" s="1" t="s">
        <v>44</v>
      </c>
      <c r="DI33" s="1" t="s">
        <v>896</v>
      </c>
      <c r="DJ33" s="1" t="s">
        <v>44</v>
      </c>
      <c r="DK33" s="1" t="s">
        <v>44</v>
      </c>
      <c r="DL33" s="1" t="s">
        <v>47</v>
      </c>
      <c r="DM33" s="1" t="s">
        <v>726</v>
      </c>
      <c r="DN33" s="1" t="s">
        <v>482</v>
      </c>
      <c r="DO33" s="1" t="s">
        <v>482</v>
      </c>
      <c r="DP33" s="1" t="s">
        <v>728</v>
      </c>
      <c r="DQ33" s="1" t="s">
        <v>727</v>
      </c>
      <c r="DR33" s="1" t="s">
        <v>728</v>
      </c>
      <c r="DS33" s="1" t="s">
        <v>728</v>
      </c>
      <c r="DT33" s="1" t="s">
        <v>44</v>
      </c>
      <c r="DU33" s="1" t="s">
        <v>1014</v>
      </c>
      <c r="DV33" s="1"/>
      <c r="DW33" s="1"/>
      <c r="DX33" s="1"/>
      <c r="DY33" s="1" t="s">
        <v>1189</v>
      </c>
      <c r="DZ33" s="1" t="s">
        <v>991</v>
      </c>
      <c r="EA33" s="1" t="s">
        <v>1016</v>
      </c>
      <c r="EB33" s="1" t="s">
        <v>47</v>
      </c>
      <c r="EC33" s="1" t="s">
        <v>47</v>
      </c>
      <c r="ED33" s="1" t="s">
        <v>47</v>
      </c>
      <c r="EE33" s="1" t="s">
        <v>1207</v>
      </c>
      <c r="EF33" s="1"/>
      <c r="EG33" s="1" t="s">
        <v>47</v>
      </c>
      <c r="EH33" s="1" t="s">
        <v>87</v>
      </c>
      <c r="EI33" s="1" t="s">
        <v>44</v>
      </c>
      <c r="EJ33" s="1"/>
      <c r="EK33" s="1"/>
      <c r="EL33" s="1" t="s">
        <v>44</v>
      </c>
      <c r="EM33" s="1" t="s">
        <v>996</v>
      </c>
      <c r="EN33" s="1" t="s">
        <v>47</v>
      </c>
      <c r="EO33" s="1" t="s">
        <v>44</v>
      </c>
      <c r="EP33" s="1" t="s">
        <v>1208</v>
      </c>
      <c r="EQ33" s="1" t="s">
        <v>998</v>
      </c>
      <c r="ER33" s="1" t="s">
        <v>999</v>
      </c>
      <c r="ES33" s="1" t="s">
        <v>44</v>
      </c>
      <c r="ET33" s="1"/>
      <c r="EU33" s="1" t="s">
        <v>47</v>
      </c>
      <c r="EV33" s="1" t="s">
        <v>1001</v>
      </c>
      <c r="EW33" s="1" t="s">
        <v>44</v>
      </c>
      <c r="EX33" s="1" t="s">
        <v>47</v>
      </c>
      <c r="EY33" s="1" t="s">
        <v>47</v>
      </c>
      <c r="EZ33" s="1">
        <v>0</v>
      </c>
      <c r="FA33" s="1" t="s">
        <v>128</v>
      </c>
      <c r="FB33" s="1" t="s">
        <v>1003</v>
      </c>
      <c r="FC33" s="1"/>
      <c r="FD33" s="1" t="s">
        <v>1022</v>
      </c>
      <c r="FE33" s="1" t="s">
        <v>1021</v>
      </c>
      <c r="FF33" s="1" t="s">
        <v>1209</v>
      </c>
      <c r="FG33" s="1" t="s">
        <v>1210</v>
      </c>
      <c r="FH33" s="1" t="s">
        <v>1007</v>
      </c>
      <c r="FI33" s="1" t="s">
        <v>1132</v>
      </c>
      <c r="FJ33" s="1" t="s">
        <v>1009</v>
      </c>
      <c r="FK33" s="1" t="s">
        <v>1025</v>
      </c>
      <c r="FL33" s="1" t="s">
        <v>1049</v>
      </c>
      <c r="FM33" s="1" t="s">
        <v>870</v>
      </c>
      <c r="FN33" s="1" t="s">
        <v>1211</v>
      </c>
      <c r="FO33" s="1" t="s">
        <v>1131</v>
      </c>
    </row>
    <row r="34" spans="1:171" ht="12.75" x14ac:dyDescent="0.2">
      <c r="A34" s="4" t="s">
        <v>415</v>
      </c>
      <c r="B34" s="3" t="s">
        <v>44</v>
      </c>
      <c r="C34" s="1"/>
      <c r="D34" s="3" t="s">
        <v>66</v>
      </c>
      <c r="E34" s="3" t="s">
        <v>67</v>
      </c>
      <c r="F34" s="3" t="s">
        <v>47</v>
      </c>
      <c r="G34" s="3" t="s">
        <v>48</v>
      </c>
      <c r="H34" s="3" t="s">
        <v>49</v>
      </c>
      <c r="I34" s="3" t="s">
        <v>44</v>
      </c>
      <c r="J34" s="3">
        <v>0</v>
      </c>
      <c r="K34" s="3" t="s">
        <v>47</v>
      </c>
      <c r="L34" s="3">
        <v>30</v>
      </c>
      <c r="M34" s="3" t="s">
        <v>51</v>
      </c>
      <c r="N34" s="3" t="s">
        <v>154</v>
      </c>
      <c r="O34" s="3" t="s">
        <v>322</v>
      </c>
      <c r="P34" s="3" t="s">
        <v>84</v>
      </c>
      <c r="Q34" s="3" t="s">
        <v>47</v>
      </c>
      <c r="R34" s="3" t="s">
        <v>55</v>
      </c>
      <c r="S34" s="3" t="s">
        <v>169</v>
      </c>
      <c r="T34" s="3" t="s">
        <v>47</v>
      </c>
      <c r="U34" s="1"/>
      <c r="V34" s="3" t="s">
        <v>323</v>
      </c>
      <c r="W34" s="1"/>
      <c r="X34" s="3" t="s">
        <v>86</v>
      </c>
      <c r="Y34" s="1"/>
      <c r="Z34" s="1"/>
      <c r="AA34" s="1"/>
      <c r="AB34" s="1"/>
      <c r="AC34" s="1"/>
      <c r="AD34" s="1"/>
      <c r="AE34" s="1"/>
      <c r="AF34" s="3" t="s">
        <v>44</v>
      </c>
      <c r="AG34" s="3" t="s">
        <v>60</v>
      </c>
      <c r="AH34" s="1"/>
      <c r="AI34" s="1"/>
      <c r="AJ34" s="1"/>
      <c r="AK34" s="1"/>
      <c r="AL34" s="3" t="s">
        <v>44</v>
      </c>
      <c r="AM34" s="3" t="s">
        <v>44</v>
      </c>
      <c r="AN34" s="3" t="s">
        <v>144</v>
      </c>
      <c r="AO34" s="1"/>
      <c r="AP34" s="3" t="s">
        <v>88</v>
      </c>
      <c r="AQ34" s="3" t="s">
        <v>63</v>
      </c>
      <c r="AR34" s="3" t="s">
        <v>64</v>
      </c>
      <c r="AS34" s="3" t="s">
        <v>65</v>
      </c>
      <c r="AT34" s="1"/>
      <c r="AU34" s="4" t="s">
        <v>585</v>
      </c>
      <c r="AV34" s="4" t="s">
        <v>453</v>
      </c>
      <c r="AW34" s="4" t="s">
        <v>454</v>
      </c>
      <c r="AX34" s="1" t="s">
        <v>44</v>
      </c>
      <c r="AY34" s="1" t="s">
        <v>448</v>
      </c>
      <c r="AZ34" s="1" t="s">
        <v>635</v>
      </c>
      <c r="BA34" s="1" t="s">
        <v>635</v>
      </c>
      <c r="BB34" s="1" t="s">
        <v>609</v>
      </c>
      <c r="BC34" s="1" t="s">
        <v>87</v>
      </c>
      <c r="BD34" s="1" t="s">
        <v>47</v>
      </c>
      <c r="BE34" s="1">
        <v>3</v>
      </c>
      <c r="BF34" s="1" t="s">
        <v>424</v>
      </c>
      <c r="BG34" s="1" t="s">
        <v>442</v>
      </c>
      <c r="BH34" s="1" t="s">
        <v>442</v>
      </c>
      <c r="BI34" s="1" t="s">
        <v>47</v>
      </c>
      <c r="BJ34" s="1">
        <v>16000</v>
      </c>
      <c r="BK34" s="1" t="s">
        <v>47</v>
      </c>
      <c r="BL34" s="1" t="s">
        <v>44</v>
      </c>
      <c r="BM34" s="1" t="s">
        <v>47</v>
      </c>
      <c r="BN34" s="1" t="s">
        <v>44</v>
      </c>
      <c r="BO34" s="1"/>
      <c r="BP34" s="1" t="s">
        <v>636</v>
      </c>
      <c r="BQ34" s="1" t="s">
        <v>47</v>
      </c>
      <c r="BR34" s="1" t="s">
        <v>47</v>
      </c>
      <c r="BS34" s="1" t="s">
        <v>428</v>
      </c>
      <c r="BT34" s="1">
        <v>34</v>
      </c>
      <c r="BU34" s="1">
        <v>13</v>
      </c>
      <c r="BV34" s="1" t="s">
        <v>44</v>
      </c>
      <c r="BW34" s="1" t="s">
        <v>444</v>
      </c>
      <c r="BX34" s="1" t="s">
        <v>47</v>
      </c>
      <c r="BY34" s="1" t="s">
        <v>637</v>
      </c>
      <c r="BZ34" s="1" t="s">
        <v>452</v>
      </c>
      <c r="CA34" s="1" t="s">
        <v>467</v>
      </c>
      <c r="CB34" s="1" t="s">
        <v>638</v>
      </c>
      <c r="CC34" s="1" t="s">
        <v>47</v>
      </c>
      <c r="CD34" s="1">
        <v>31000</v>
      </c>
      <c r="CE34" s="1">
        <v>24000</v>
      </c>
      <c r="CF34" s="1">
        <v>2000</v>
      </c>
      <c r="CG34" s="1">
        <v>5000</v>
      </c>
      <c r="CH34" s="1">
        <v>18</v>
      </c>
      <c r="CI34" s="1">
        <v>2</v>
      </c>
      <c r="CJ34" s="1">
        <v>1</v>
      </c>
      <c r="CK34" s="1"/>
      <c r="CL34" s="1" t="s">
        <v>897</v>
      </c>
      <c r="CM34" s="1" t="s">
        <v>730</v>
      </c>
      <c r="CN34" s="1" t="s">
        <v>731</v>
      </c>
      <c r="CO34" s="1" t="s">
        <v>47</v>
      </c>
      <c r="CP34" s="1">
        <v>23</v>
      </c>
      <c r="CQ34" s="1">
        <v>26</v>
      </c>
      <c r="CR34" s="1">
        <v>0</v>
      </c>
      <c r="CS34" s="1">
        <v>0</v>
      </c>
      <c r="CT34" s="1" t="s">
        <v>718</v>
      </c>
      <c r="CU34" s="1" t="s">
        <v>744</v>
      </c>
      <c r="CV34" s="1" t="s">
        <v>819</v>
      </c>
      <c r="CW34" s="1" t="s">
        <v>47</v>
      </c>
      <c r="CX34" s="1" t="s">
        <v>785</v>
      </c>
      <c r="CY34" s="1" t="s">
        <v>785</v>
      </c>
      <c r="CZ34" s="4" t="s">
        <v>721</v>
      </c>
      <c r="DA34" s="4">
        <v>3</v>
      </c>
      <c r="DB34" s="4" t="s">
        <v>855</v>
      </c>
      <c r="DC34" s="1">
        <v>80</v>
      </c>
      <c r="DD34" s="1" t="s">
        <v>425</v>
      </c>
      <c r="DE34" s="1" t="s">
        <v>723</v>
      </c>
      <c r="DF34" s="1" t="s">
        <v>723</v>
      </c>
      <c r="DG34" s="1" t="s">
        <v>898</v>
      </c>
      <c r="DH34" s="1" t="s">
        <v>44</v>
      </c>
      <c r="DI34" s="1"/>
      <c r="DJ34" s="1" t="s">
        <v>44</v>
      </c>
      <c r="DK34" s="1" t="s">
        <v>44</v>
      </c>
      <c r="DL34" s="1" t="s">
        <v>44</v>
      </c>
      <c r="DM34" s="1" t="s">
        <v>741</v>
      </c>
      <c r="DN34" s="1" t="s">
        <v>482</v>
      </c>
      <c r="DO34" s="1" t="s">
        <v>482</v>
      </c>
      <c r="DP34" s="1" t="s">
        <v>728</v>
      </c>
      <c r="DQ34" s="1" t="s">
        <v>728</v>
      </c>
      <c r="DR34" s="1" t="s">
        <v>728</v>
      </c>
      <c r="DS34" s="1" t="s">
        <v>728</v>
      </c>
      <c r="DT34" s="1" t="s">
        <v>47</v>
      </c>
      <c r="DU34" s="1" t="s">
        <v>1014</v>
      </c>
      <c r="DV34" s="1"/>
      <c r="DW34" s="1"/>
      <c r="DX34" s="1"/>
      <c r="DY34" s="1"/>
      <c r="DZ34" s="1" t="s">
        <v>991</v>
      </c>
      <c r="EA34" s="1" t="s">
        <v>1016</v>
      </c>
      <c r="EB34" s="1" t="s">
        <v>47</v>
      </c>
      <c r="EC34" s="1" t="s">
        <v>44</v>
      </c>
      <c r="ED34" s="1" t="s">
        <v>44</v>
      </c>
      <c r="EE34" s="1"/>
      <c r="EF34" s="1"/>
      <c r="EG34" s="1" t="s">
        <v>47</v>
      </c>
      <c r="EH34" s="1" t="s">
        <v>423</v>
      </c>
      <c r="EI34" s="1" t="s">
        <v>44</v>
      </c>
      <c r="EJ34" s="1"/>
      <c r="EK34" s="1"/>
      <c r="EL34" s="1" t="s">
        <v>44</v>
      </c>
      <c r="EM34" s="1" t="s">
        <v>1027</v>
      </c>
      <c r="EN34" s="1" t="s">
        <v>47</v>
      </c>
      <c r="EO34" s="1" t="s">
        <v>47</v>
      </c>
      <c r="EP34" s="1" t="s">
        <v>1212</v>
      </c>
      <c r="EQ34" s="1" t="s">
        <v>1020</v>
      </c>
      <c r="ER34" s="1" t="s">
        <v>1041</v>
      </c>
      <c r="ES34" s="1" t="s">
        <v>44</v>
      </c>
      <c r="ET34" s="1"/>
      <c r="EU34" s="1" t="s">
        <v>44</v>
      </c>
      <c r="EV34" s="1" t="s">
        <v>1001</v>
      </c>
      <c r="EW34" s="1" t="s">
        <v>47</v>
      </c>
      <c r="EX34" s="1" t="s">
        <v>44</v>
      </c>
      <c r="EY34" s="1" t="s">
        <v>44</v>
      </c>
      <c r="EZ34" s="1">
        <v>0</v>
      </c>
      <c r="FA34" s="1"/>
      <c r="FB34" s="1" t="s">
        <v>1003</v>
      </c>
      <c r="FC34" s="1"/>
      <c r="FD34" s="1" t="s">
        <v>1022</v>
      </c>
      <c r="FE34" s="1" t="s">
        <v>1005</v>
      </c>
      <c r="FF34" s="1" t="s">
        <v>512</v>
      </c>
      <c r="FG34" s="1"/>
      <c r="FH34" s="1" t="s">
        <v>1007</v>
      </c>
      <c r="FI34" s="1" t="s">
        <v>1213</v>
      </c>
      <c r="FJ34" s="1" t="s">
        <v>1009</v>
      </c>
      <c r="FK34" s="1" t="s">
        <v>1166</v>
      </c>
      <c r="FL34" s="1"/>
      <c r="FM34" s="1" t="s">
        <v>870</v>
      </c>
      <c r="FN34" s="1"/>
      <c r="FO34" s="1"/>
    </row>
    <row r="35" spans="1:171" ht="12.75" x14ac:dyDescent="0.2">
      <c r="A35" s="4" t="s">
        <v>445</v>
      </c>
      <c r="B35" s="3" t="s">
        <v>47</v>
      </c>
      <c r="C35" s="3" t="s">
        <v>324</v>
      </c>
      <c r="D35" s="3" t="s">
        <v>66</v>
      </c>
      <c r="E35" s="3" t="s">
        <v>46</v>
      </c>
      <c r="F35" s="3" t="s">
        <v>47</v>
      </c>
      <c r="G35" s="3" t="s">
        <v>48</v>
      </c>
      <c r="H35" s="3" t="s">
        <v>49</v>
      </c>
      <c r="I35" s="3" t="s">
        <v>47</v>
      </c>
      <c r="J35" s="3" t="s">
        <v>68</v>
      </c>
      <c r="K35" s="3" t="s">
        <v>47</v>
      </c>
      <c r="L35" s="1"/>
      <c r="M35" s="3" t="s">
        <v>325</v>
      </c>
      <c r="N35" s="3" t="s">
        <v>326</v>
      </c>
      <c r="O35" s="3" t="s">
        <v>141</v>
      </c>
      <c r="P35" s="3" t="s">
        <v>155</v>
      </c>
      <c r="Q35" s="3" t="s">
        <v>47</v>
      </c>
      <c r="R35" s="3" t="s">
        <v>55</v>
      </c>
      <c r="S35" s="3" t="s">
        <v>74</v>
      </c>
      <c r="T35" s="3" t="s">
        <v>44</v>
      </c>
      <c r="U35" s="1"/>
      <c r="V35" s="1"/>
      <c r="W35" s="3">
        <v>167</v>
      </c>
      <c r="X35" s="3" t="s">
        <v>57</v>
      </c>
      <c r="Y35" s="1"/>
      <c r="Z35" s="3" t="s">
        <v>132</v>
      </c>
      <c r="AA35" s="3" t="s">
        <v>44</v>
      </c>
      <c r="AB35" s="1"/>
      <c r="AC35" s="1"/>
      <c r="AD35" s="1"/>
      <c r="AE35" s="3" t="s">
        <v>44</v>
      </c>
      <c r="AF35" s="3" t="s">
        <v>44</v>
      </c>
      <c r="AG35" s="3" t="s">
        <v>60</v>
      </c>
      <c r="AH35" s="1"/>
      <c r="AI35" s="1"/>
      <c r="AJ35" s="1"/>
      <c r="AK35" s="1"/>
      <c r="AL35" s="3" t="s">
        <v>44</v>
      </c>
      <c r="AM35" s="3" t="s">
        <v>44</v>
      </c>
      <c r="AN35" s="1"/>
      <c r="AO35" s="1"/>
      <c r="AP35" s="1"/>
      <c r="AQ35" s="3" t="s">
        <v>63</v>
      </c>
      <c r="AR35" s="3" t="s">
        <v>64</v>
      </c>
      <c r="AS35" s="3" t="s">
        <v>65</v>
      </c>
      <c r="AT35" s="1"/>
      <c r="AU35" s="4" t="s">
        <v>491</v>
      </c>
      <c r="AV35" s="4" t="s">
        <v>436</v>
      </c>
      <c r="AW35" s="4" t="s">
        <v>454</v>
      </c>
      <c r="AX35" s="1" t="s">
        <v>47</v>
      </c>
      <c r="AY35" s="1" t="s">
        <v>419</v>
      </c>
      <c r="AZ35" s="1" t="s">
        <v>516</v>
      </c>
      <c r="BA35" s="1" t="s">
        <v>486</v>
      </c>
      <c r="BB35" s="1" t="s">
        <v>486</v>
      </c>
      <c r="BC35" s="1" t="s">
        <v>516</v>
      </c>
      <c r="BD35" s="1" t="s">
        <v>47</v>
      </c>
      <c r="BE35" s="1" t="s">
        <v>639</v>
      </c>
      <c r="BF35" s="1" t="s">
        <v>441</v>
      </c>
      <c r="BG35" s="1" t="s">
        <v>425</v>
      </c>
      <c r="BH35" s="1" t="s">
        <v>425</v>
      </c>
      <c r="BI35" s="1" t="s">
        <v>47</v>
      </c>
      <c r="BJ35" s="1" t="s">
        <v>498</v>
      </c>
      <c r="BK35" s="1" t="s">
        <v>44</v>
      </c>
      <c r="BL35" s="1" t="s">
        <v>44</v>
      </c>
      <c r="BM35" s="1" t="s">
        <v>44</v>
      </c>
      <c r="BN35" s="1" t="s">
        <v>47</v>
      </c>
      <c r="BO35" s="1" t="s">
        <v>461</v>
      </c>
      <c r="BP35" s="1" t="s">
        <v>640</v>
      </c>
      <c r="BQ35" s="1" t="s">
        <v>47</v>
      </c>
      <c r="BR35" s="1" t="s">
        <v>47</v>
      </c>
      <c r="BS35" s="1" t="s">
        <v>428</v>
      </c>
      <c r="BT35" s="1" t="s">
        <v>641</v>
      </c>
      <c r="BU35" s="1" t="s">
        <v>175</v>
      </c>
      <c r="BV35" s="1" t="s">
        <v>47</v>
      </c>
      <c r="BW35" s="1" t="s">
        <v>502</v>
      </c>
      <c r="BX35" s="1" t="s">
        <v>44</v>
      </c>
      <c r="BY35" s="1"/>
      <c r="BZ35" s="1"/>
      <c r="CA35" s="1" t="s">
        <v>433</v>
      </c>
      <c r="CB35" s="1" t="s">
        <v>642</v>
      </c>
      <c r="CC35" s="1" t="s">
        <v>44</v>
      </c>
      <c r="CD35" s="1" t="s">
        <v>643</v>
      </c>
      <c r="CE35" s="1" t="s">
        <v>644</v>
      </c>
      <c r="CF35" s="1" t="s">
        <v>645</v>
      </c>
      <c r="CG35" s="1" t="s">
        <v>646</v>
      </c>
      <c r="CH35" s="1" t="s">
        <v>647</v>
      </c>
      <c r="CI35" s="1" t="s">
        <v>648</v>
      </c>
      <c r="CJ35" s="1">
        <v>2</v>
      </c>
      <c r="CK35" s="1"/>
      <c r="CL35" s="1" t="s">
        <v>899</v>
      </c>
      <c r="CM35" s="1" t="s">
        <v>713</v>
      </c>
      <c r="CN35" s="1" t="s">
        <v>776</v>
      </c>
      <c r="CO35" s="1" t="s">
        <v>47</v>
      </c>
      <c r="CP35" s="1" t="s">
        <v>900</v>
      </c>
      <c r="CQ35" s="1" t="s">
        <v>901</v>
      </c>
      <c r="CR35" s="1" t="s">
        <v>902</v>
      </c>
      <c r="CS35" s="1" t="s">
        <v>498</v>
      </c>
      <c r="CT35" s="1" t="s">
        <v>757</v>
      </c>
      <c r="CU35" s="1" t="s">
        <v>744</v>
      </c>
      <c r="CV35" s="1" t="s">
        <v>903</v>
      </c>
      <c r="CW35" s="1" t="s">
        <v>44</v>
      </c>
      <c r="CX35" s="1"/>
      <c r="CY35" s="1"/>
      <c r="CZ35" s="4" t="s">
        <v>746</v>
      </c>
      <c r="DA35" s="4">
        <v>3</v>
      </c>
      <c r="DB35" s="4" t="s">
        <v>722</v>
      </c>
      <c r="DC35" s="1" t="s">
        <v>904</v>
      </c>
      <c r="DD35" s="1" t="s">
        <v>442</v>
      </c>
      <c r="DE35" s="1" t="s">
        <v>738</v>
      </c>
      <c r="DF35" s="1" t="s">
        <v>739</v>
      </c>
      <c r="DG35" s="1"/>
      <c r="DH35" s="1" t="s">
        <v>44</v>
      </c>
      <c r="DI35" s="1" t="s">
        <v>905</v>
      </c>
      <c r="DJ35" s="1" t="s">
        <v>44</v>
      </c>
      <c r="DK35" s="1" t="s">
        <v>47</v>
      </c>
      <c r="DL35" s="1"/>
      <c r="DM35" s="1" t="s">
        <v>741</v>
      </c>
      <c r="DN35" s="1" t="s">
        <v>774</v>
      </c>
      <c r="DO35" s="1" t="s">
        <v>482</v>
      </c>
      <c r="DP35" s="1" t="s">
        <v>727</v>
      </c>
      <c r="DQ35" s="1" t="s">
        <v>727</v>
      </c>
      <c r="DR35" s="1" t="s">
        <v>728</v>
      </c>
      <c r="DS35" s="1" t="s">
        <v>727</v>
      </c>
      <c r="DT35" s="1" t="s">
        <v>47</v>
      </c>
      <c r="DU35" s="1" t="s">
        <v>1014</v>
      </c>
      <c r="DV35" s="1"/>
      <c r="DW35" s="1" t="s">
        <v>1109</v>
      </c>
      <c r="DX35" s="1" t="s">
        <v>1069</v>
      </c>
      <c r="DY35" s="1" t="s">
        <v>246</v>
      </c>
      <c r="DZ35" s="1" t="s">
        <v>991</v>
      </c>
      <c r="EA35" s="1" t="s">
        <v>1016</v>
      </c>
      <c r="EB35" s="1" t="s">
        <v>47</v>
      </c>
      <c r="EC35" s="1" t="s">
        <v>47</v>
      </c>
      <c r="ED35" s="1" t="s">
        <v>47</v>
      </c>
      <c r="EE35" s="1" t="s">
        <v>1214</v>
      </c>
      <c r="EF35" s="1" t="s">
        <v>1215</v>
      </c>
      <c r="EG35" s="1" t="s">
        <v>47</v>
      </c>
      <c r="EH35" s="1" t="s">
        <v>423</v>
      </c>
      <c r="EI35" s="1" t="s">
        <v>47</v>
      </c>
      <c r="EJ35" s="1" t="s">
        <v>1216</v>
      </c>
      <c r="EK35" s="1"/>
      <c r="EL35" s="1" t="s">
        <v>44</v>
      </c>
      <c r="EM35" s="1" t="s">
        <v>1027</v>
      </c>
      <c r="EN35" s="1" t="s">
        <v>47</v>
      </c>
      <c r="EO35" s="1" t="s">
        <v>47</v>
      </c>
      <c r="EP35" s="1" t="s">
        <v>1217</v>
      </c>
      <c r="EQ35" s="1" t="s">
        <v>1020</v>
      </c>
      <c r="ER35" s="1" t="s">
        <v>998</v>
      </c>
      <c r="ES35" s="1" t="s">
        <v>47</v>
      </c>
      <c r="ET35" s="1"/>
      <c r="EU35" s="1" t="s">
        <v>47</v>
      </c>
      <c r="EV35" s="1" t="s">
        <v>1170</v>
      </c>
      <c r="EW35" s="1" t="s">
        <v>47</v>
      </c>
      <c r="EX35" s="1" t="s">
        <v>44</v>
      </c>
      <c r="EY35" s="1" t="s">
        <v>44</v>
      </c>
      <c r="EZ35" s="1">
        <v>0</v>
      </c>
      <c r="FA35" s="1" t="s">
        <v>1205</v>
      </c>
      <c r="FB35" s="1" t="s">
        <v>1003</v>
      </c>
      <c r="FC35" s="1"/>
      <c r="FD35" s="1" t="s">
        <v>1004</v>
      </c>
      <c r="FE35" s="1" t="s">
        <v>1022</v>
      </c>
      <c r="FF35" s="1" t="s">
        <v>1062</v>
      </c>
      <c r="FG35" s="1" t="s">
        <v>1123</v>
      </c>
      <c r="FH35" s="1" t="s">
        <v>1092</v>
      </c>
      <c r="FI35" s="1" t="s">
        <v>1101</v>
      </c>
      <c r="FJ35" s="1" t="s">
        <v>1024</v>
      </c>
      <c r="FK35" s="1" t="s">
        <v>1166</v>
      </c>
      <c r="FL35" s="1" t="s">
        <v>1033</v>
      </c>
      <c r="FM35" s="1" t="s">
        <v>870</v>
      </c>
      <c r="FN35" s="1" t="s">
        <v>1034</v>
      </c>
      <c r="FO35" s="1" t="s">
        <v>1206</v>
      </c>
    </row>
    <row r="36" spans="1:171" ht="12.75" x14ac:dyDescent="0.2">
      <c r="A36" s="4" t="s">
        <v>415</v>
      </c>
      <c r="B36" s="3" t="s">
        <v>47</v>
      </c>
      <c r="C36" s="3" t="s">
        <v>244</v>
      </c>
      <c r="D36" s="3" t="s">
        <v>45</v>
      </c>
      <c r="E36" s="3" t="s">
        <v>67</v>
      </c>
      <c r="F36" s="3" t="s">
        <v>47</v>
      </c>
      <c r="G36" s="3" t="s">
        <v>48</v>
      </c>
      <c r="H36" s="3" t="s">
        <v>49</v>
      </c>
      <c r="I36" s="3" t="s">
        <v>47</v>
      </c>
      <c r="J36" s="3" t="s">
        <v>139</v>
      </c>
      <c r="K36" s="3" t="s">
        <v>47</v>
      </c>
      <c r="L36" s="3">
        <v>30</v>
      </c>
      <c r="M36" s="3" t="s">
        <v>327</v>
      </c>
      <c r="N36" s="3" t="s">
        <v>328</v>
      </c>
      <c r="O36" s="3" t="s">
        <v>247</v>
      </c>
      <c r="P36" s="3" t="s">
        <v>54</v>
      </c>
      <c r="Q36" s="3" t="s">
        <v>44</v>
      </c>
      <c r="R36" s="3" t="s">
        <v>55</v>
      </c>
      <c r="S36" s="3" t="s">
        <v>56</v>
      </c>
      <c r="T36" s="1"/>
      <c r="U36" s="1"/>
      <c r="V36" s="1"/>
      <c r="W36" s="1"/>
      <c r="X36" s="3" t="s">
        <v>329</v>
      </c>
      <c r="Y36" s="1"/>
      <c r="Z36" s="1"/>
      <c r="AA36" s="1"/>
      <c r="AB36" s="1"/>
      <c r="AC36" s="1"/>
      <c r="AD36" s="1"/>
      <c r="AE36" s="1"/>
      <c r="AF36" s="1"/>
      <c r="AG36" s="1"/>
      <c r="AH36" s="1"/>
      <c r="AI36" s="1"/>
      <c r="AJ36" s="1"/>
      <c r="AK36" s="1"/>
      <c r="AL36" s="1"/>
      <c r="AM36" s="1"/>
      <c r="AN36" s="1"/>
      <c r="AO36" s="1"/>
      <c r="AP36" s="1"/>
      <c r="AQ36" s="3" t="s">
        <v>63</v>
      </c>
      <c r="AR36" s="3" t="s">
        <v>64</v>
      </c>
      <c r="AS36" s="3" t="s">
        <v>65</v>
      </c>
      <c r="AT36" s="1"/>
      <c r="AU36" s="4" t="s">
        <v>495</v>
      </c>
      <c r="AV36" s="4" t="s">
        <v>473</v>
      </c>
      <c r="AW36" s="4" t="s">
        <v>616</v>
      </c>
      <c r="AX36" s="1" t="s">
        <v>47</v>
      </c>
      <c r="AY36" s="1" t="s">
        <v>649</v>
      </c>
      <c r="AZ36" s="1" t="s">
        <v>649</v>
      </c>
      <c r="BA36" s="1" t="s">
        <v>650</v>
      </c>
      <c r="BB36" s="1" t="s">
        <v>486</v>
      </c>
      <c r="BC36" s="1" t="s">
        <v>423</v>
      </c>
      <c r="BD36" s="1" t="s">
        <v>44</v>
      </c>
      <c r="BE36" s="1" t="s">
        <v>651</v>
      </c>
      <c r="BF36" s="1" t="s">
        <v>47</v>
      </c>
      <c r="BG36" s="1" t="s">
        <v>525</v>
      </c>
      <c r="BH36" s="1" t="s">
        <v>442</v>
      </c>
      <c r="BI36" s="1" t="s">
        <v>47</v>
      </c>
      <c r="BJ36" s="1" t="s">
        <v>652</v>
      </c>
      <c r="BK36" s="1" t="s">
        <v>47</v>
      </c>
      <c r="BL36" s="1" t="s">
        <v>47</v>
      </c>
      <c r="BM36" s="1" t="s">
        <v>47</v>
      </c>
      <c r="BN36" s="1" t="s">
        <v>47</v>
      </c>
      <c r="BO36" s="1" t="s">
        <v>653</v>
      </c>
      <c r="BP36" s="1" t="s">
        <v>654</v>
      </c>
      <c r="BQ36" s="1" t="s">
        <v>47</v>
      </c>
      <c r="BR36" s="1" t="s">
        <v>47</v>
      </c>
      <c r="BS36" s="1" t="s">
        <v>428</v>
      </c>
      <c r="BT36" s="1" t="s">
        <v>655</v>
      </c>
      <c r="BU36" s="1" t="s">
        <v>656</v>
      </c>
      <c r="BV36" s="1" t="s">
        <v>47</v>
      </c>
      <c r="BW36" s="1" t="s">
        <v>657</v>
      </c>
      <c r="BX36" s="1" t="s">
        <v>47</v>
      </c>
      <c r="BY36" s="1" t="s">
        <v>431</v>
      </c>
      <c r="BZ36" s="1" t="s">
        <v>432</v>
      </c>
      <c r="CA36" s="1" t="s">
        <v>433</v>
      </c>
      <c r="CB36" s="1" t="s">
        <v>87</v>
      </c>
      <c r="CC36" s="1" t="s">
        <v>47</v>
      </c>
      <c r="CD36" s="1" t="s">
        <v>658</v>
      </c>
      <c r="CE36" s="1" t="s">
        <v>659</v>
      </c>
      <c r="CF36" s="1" t="s">
        <v>660</v>
      </c>
      <c r="CG36" s="1" t="s">
        <v>661</v>
      </c>
      <c r="CH36" s="1" t="s">
        <v>662</v>
      </c>
      <c r="CI36" s="1" t="s">
        <v>663</v>
      </c>
      <c r="CJ36" s="1">
        <v>2</v>
      </c>
      <c r="CK36" s="1"/>
      <c r="CL36" s="1" t="s">
        <v>906</v>
      </c>
      <c r="CM36" s="1" t="s">
        <v>713</v>
      </c>
      <c r="CN36" s="1" t="s">
        <v>776</v>
      </c>
      <c r="CO36" s="1" t="s">
        <v>47</v>
      </c>
      <c r="CP36" s="1" t="s">
        <v>907</v>
      </c>
      <c r="CQ36" s="1" t="s">
        <v>908</v>
      </c>
      <c r="CR36" s="1" t="s">
        <v>549</v>
      </c>
      <c r="CS36" s="1" t="s">
        <v>909</v>
      </c>
      <c r="CT36" s="1" t="s">
        <v>795</v>
      </c>
      <c r="CU36" s="1" t="s">
        <v>744</v>
      </c>
      <c r="CV36" s="1" t="s">
        <v>436</v>
      </c>
      <c r="CW36" s="1" t="s">
        <v>47</v>
      </c>
      <c r="CX36" s="1" t="s">
        <v>785</v>
      </c>
      <c r="CY36" s="1" t="s">
        <v>720</v>
      </c>
      <c r="CZ36" s="4" t="s">
        <v>721</v>
      </c>
      <c r="DA36" s="4">
        <v>2</v>
      </c>
      <c r="DB36" s="4" t="s">
        <v>722</v>
      </c>
      <c r="DC36" s="1" t="s">
        <v>200</v>
      </c>
      <c r="DD36" s="1" t="s">
        <v>442</v>
      </c>
      <c r="DE36" s="1" t="s">
        <v>738</v>
      </c>
      <c r="DF36" s="1" t="s">
        <v>773</v>
      </c>
      <c r="DG36" s="1"/>
      <c r="DH36" s="1" t="s">
        <v>44</v>
      </c>
      <c r="DI36" s="1" t="s">
        <v>910</v>
      </c>
      <c r="DJ36" s="1" t="s">
        <v>44</v>
      </c>
      <c r="DK36" s="1" t="s">
        <v>47</v>
      </c>
      <c r="DL36" s="1"/>
      <c r="DM36" s="1" t="s">
        <v>741</v>
      </c>
      <c r="DN36" s="1" t="s">
        <v>801</v>
      </c>
      <c r="DO36" s="1" t="s">
        <v>482</v>
      </c>
      <c r="DP36" s="1" t="s">
        <v>728</v>
      </c>
      <c r="DQ36" s="1" t="s">
        <v>727</v>
      </c>
      <c r="DR36" s="1" t="s">
        <v>728</v>
      </c>
      <c r="DS36" s="1" t="s">
        <v>728</v>
      </c>
      <c r="DT36" s="1" t="s">
        <v>47</v>
      </c>
      <c r="DU36" s="1" t="s">
        <v>988</v>
      </c>
      <c r="DV36" s="1" t="s">
        <v>1218</v>
      </c>
      <c r="DW36" s="1" t="s">
        <v>1054</v>
      </c>
      <c r="DX36" s="1" t="s">
        <v>1069</v>
      </c>
      <c r="DY36" s="1" t="s">
        <v>1219</v>
      </c>
      <c r="DZ36" s="1" t="s">
        <v>991</v>
      </c>
      <c r="EA36" s="1" t="s">
        <v>1016</v>
      </c>
      <c r="EB36" s="1" t="s">
        <v>47</v>
      </c>
      <c r="EC36" s="1" t="s">
        <v>44</v>
      </c>
      <c r="ED36" s="1" t="s">
        <v>44</v>
      </c>
      <c r="EE36" s="1"/>
      <c r="EF36" s="1"/>
      <c r="EG36" s="1" t="s">
        <v>47</v>
      </c>
      <c r="EH36" s="1" t="s">
        <v>87</v>
      </c>
      <c r="EI36" s="1" t="s">
        <v>44</v>
      </c>
      <c r="EJ36" s="1"/>
      <c r="EK36" s="1"/>
      <c r="EL36" s="1" t="s">
        <v>44</v>
      </c>
      <c r="EM36" s="1" t="s">
        <v>1027</v>
      </c>
      <c r="EN36" s="1" t="s">
        <v>47</v>
      </c>
      <c r="EO36" s="1" t="s">
        <v>47</v>
      </c>
      <c r="EP36" s="1" t="s">
        <v>1220</v>
      </c>
      <c r="EQ36" s="1" t="s">
        <v>1221</v>
      </c>
      <c r="ER36" s="1" t="s">
        <v>1041</v>
      </c>
      <c r="ES36" s="1" t="s">
        <v>44</v>
      </c>
      <c r="ET36" s="1"/>
      <c r="EU36" s="1" t="s">
        <v>47</v>
      </c>
      <c r="EV36" s="1" t="s">
        <v>1001</v>
      </c>
      <c r="EW36" s="1" t="s">
        <v>44</v>
      </c>
      <c r="EX36" s="1" t="s">
        <v>47</v>
      </c>
      <c r="EY36" s="1" t="s">
        <v>47</v>
      </c>
      <c r="EZ36" s="1" t="s">
        <v>68</v>
      </c>
      <c r="FA36" s="1" t="s">
        <v>1222</v>
      </c>
      <c r="FB36" s="1" t="s">
        <v>1043</v>
      </c>
      <c r="FC36" s="1" t="s">
        <v>1223</v>
      </c>
      <c r="FD36" s="1" t="s">
        <v>1004</v>
      </c>
      <c r="FE36" s="1" t="s">
        <v>1022</v>
      </c>
      <c r="FF36" s="1" t="s">
        <v>1224</v>
      </c>
      <c r="FG36" s="1"/>
      <c r="FH36" s="1" t="s">
        <v>1030</v>
      </c>
      <c r="FI36" s="1" t="s">
        <v>1023</v>
      </c>
      <c r="FJ36" s="1" t="s">
        <v>1024</v>
      </c>
      <c r="FK36" s="1" t="s">
        <v>1010</v>
      </c>
      <c r="FL36" s="1" t="s">
        <v>1105</v>
      </c>
      <c r="FM36" s="1" t="s">
        <v>870</v>
      </c>
      <c r="FN36" s="1" t="s">
        <v>1012</v>
      </c>
      <c r="FO36" s="1" t="s">
        <v>1167</v>
      </c>
    </row>
    <row r="37" spans="1:171" ht="12.75" x14ac:dyDescent="0.2">
      <c r="A37" s="4" t="s">
        <v>445</v>
      </c>
      <c r="B37" s="3" t="s">
        <v>47</v>
      </c>
      <c r="C37" s="3" t="s">
        <v>330</v>
      </c>
      <c r="D37" s="3" t="s">
        <v>45</v>
      </c>
      <c r="E37" s="3" t="s">
        <v>67</v>
      </c>
      <c r="F37" s="3" t="s">
        <v>47</v>
      </c>
      <c r="G37" s="3" t="s">
        <v>48</v>
      </c>
      <c r="H37" s="1"/>
      <c r="I37" s="3" t="s">
        <v>47</v>
      </c>
      <c r="J37" s="3" t="s">
        <v>331</v>
      </c>
      <c r="K37" s="3" t="s">
        <v>47</v>
      </c>
      <c r="L37" s="3">
        <v>60</v>
      </c>
      <c r="M37" s="3" t="s">
        <v>332</v>
      </c>
      <c r="N37" s="3" t="s">
        <v>333</v>
      </c>
      <c r="O37" s="3" t="s">
        <v>334</v>
      </c>
      <c r="P37" s="3" t="s">
        <v>155</v>
      </c>
      <c r="Q37" s="3" t="s">
        <v>47</v>
      </c>
      <c r="R37" s="3" t="s">
        <v>248</v>
      </c>
      <c r="S37" s="3" t="s">
        <v>56</v>
      </c>
      <c r="T37" s="3" t="s">
        <v>47</v>
      </c>
      <c r="U37" s="1"/>
      <c r="V37" s="3" t="s">
        <v>130</v>
      </c>
      <c r="W37" s="3">
        <v>160</v>
      </c>
      <c r="X37" s="3" t="s">
        <v>188</v>
      </c>
      <c r="Y37" s="1"/>
      <c r="Z37" s="3" t="s">
        <v>58</v>
      </c>
      <c r="AA37" s="3" t="s">
        <v>47</v>
      </c>
      <c r="AB37" s="3" t="s">
        <v>335</v>
      </c>
      <c r="AC37" s="3" t="s">
        <v>336</v>
      </c>
      <c r="AD37" s="3" t="s">
        <v>337</v>
      </c>
      <c r="AE37" s="3" t="s">
        <v>44</v>
      </c>
      <c r="AF37" s="3" t="s">
        <v>47</v>
      </c>
      <c r="AG37" s="3" t="s">
        <v>44</v>
      </c>
      <c r="AH37" s="3" t="s">
        <v>338</v>
      </c>
      <c r="AI37" s="3" t="s">
        <v>143</v>
      </c>
      <c r="AJ37" s="3" t="s">
        <v>339</v>
      </c>
      <c r="AK37" s="3" t="s">
        <v>47</v>
      </c>
      <c r="AL37" s="3" t="s">
        <v>47</v>
      </c>
      <c r="AM37" s="3" t="s">
        <v>47</v>
      </c>
      <c r="AN37" s="3" t="s">
        <v>144</v>
      </c>
      <c r="AO37" s="1"/>
      <c r="AP37" s="3" t="s">
        <v>340</v>
      </c>
      <c r="AQ37" s="3" t="s">
        <v>341</v>
      </c>
      <c r="AR37" s="3" t="s">
        <v>64</v>
      </c>
      <c r="AS37" s="3" t="s">
        <v>65</v>
      </c>
      <c r="AT37" s="1"/>
      <c r="AU37" s="4" t="s">
        <v>491</v>
      </c>
      <c r="AV37" s="4" t="s">
        <v>417</v>
      </c>
      <c r="AW37" s="4" t="s">
        <v>454</v>
      </c>
      <c r="AX37" s="1" t="s">
        <v>44</v>
      </c>
      <c r="AY37" s="1" t="s">
        <v>419</v>
      </c>
      <c r="AZ37" s="1" t="s">
        <v>664</v>
      </c>
      <c r="BA37" s="1" t="s">
        <v>665</v>
      </c>
      <c r="BB37" s="1" t="s">
        <v>486</v>
      </c>
      <c r="BC37" s="1" t="s">
        <v>423</v>
      </c>
      <c r="BD37" s="1" t="s">
        <v>44</v>
      </c>
      <c r="BE37" s="1" t="s">
        <v>666</v>
      </c>
      <c r="BF37" s="1" t="s">
        <v>424</v>
      </c>
      <c r="BG37" s="1" t="s">
        <v>442</v>
      </c>
      <c r="BH37" s="1" t="s">
        <v>442</v>
      </c>
      <c r="BI37" s="1" t="s">
        <v>44</v>
      </c>
      <c r="BJ37" s="1" t="s">
        <v>525</v>
      </c>
      <c r="BK37" s="1" t="s">
        <v>47</v>
      </c>
      <c r="BL37" s="1" t="s">
        <v>47</v>
      </c>
      <c r="BM37" s="1" t="s">
        <v>44</v>
      </c>
      <c r="BN37" s="1" t="s">
        <v>47</v>
      </c>
      <c r="BO37" s="1" t="s">
        <v>461</v>
      </c>
      <c r="BP37" s="1" t="s">
        <v>667</v>
      </c>
      <c r="BQ37" s="1" t="s">
        <v>47</v>
      </c>
      <c r="BR37" s="1" t="s">
        <v>47</v>
      </c>
      <c r="BS37" s="1" t="s">
        <v>428</v>
      </c>
      <c r="BT37" s="1">
        <v>27</v>
      </c>
      <c r="BU37" s="1" t="s">
        <v>668</v>
      </c>
      <c r="BV37" s="1" t="s">
        <v>47</v>
      </c>
      <c r="BW37" s="1" t="s">
        <v>502</v>
      </c>
      <c r="BX37" s="1" t="s">
        <v>47</v>
      </c>
      <c r="BY37" s="1" t="s">
        <v>538</v>
      </c>
      <c r="BZ37" s="1" t="s">
        <v>432</v>
      </c>
      <c r="CA37" s="1" t="s">
        <v>467</v>
      </c>
      <c r="CB37" s="1" t="s">
        <v>669</v>
      </c>
      <c r="CC37" s="1" t="s">
        <v>47</v>
      </c>
      <c r="CD37" s="1" t="s">
        <v>670</v>
      </c>
      <c r="CE37" s="1" t="s">
        <v>525</v>
      </c>
      <c r="CF37" s="1" t="s">
        <v>553</v>
      </c>
      <c r="CG37" s="1" t="s">
        <v>646</v>
      </c>
      <c r="CH37" s="1" t="s">
        <v>671</v>
      </c>
      <c r="CI37" s="1" t="s">
        <v>672</v>
      </c>
      <c r="CJ37" s="1">
        <v>2</v>
      </c>
      <c r="CK37" s="1"/>
      <c r="CL37" s="1" t="s">
        <v>911</v>
      </c>
      <c r="CM37" s="1" t="s">
        <v>713</v>
      </c>
      <c r="CN37" s="1" t="s">
        <v>776</v>
      </c>
      <c r="CO37" s="1" t="s">
        <v>47</v>
      </c>
      <c r="CP37" s="1">
        <v>24</v>
      </c>
      <c r="CQ37" s="1" t="s">
        <v>912</v>
      </c>
      <c r="CR37" s="1">
        <v>20</v>
      </c>
      <c r="CS37" s="1">
        <v>16000</v>
      </c>
      <c r="CT37" s="1" t="s">
        <v>718</v>
      </c>
      <c r="CU37" s="1" t="s">
        <v>744</v>
      </c>
      <c r="CV37" s="1" t="s">
        <v>436</v>
      </c>
      <c r="CW37" s="1" t="s">
        <v>47</v>
      </c>
      <c r="CX37" s="1" t="s">
        <v>785</v>
      </c>
      <c r="CY37" s="1">
        <v>0</v>
      </c>
      <c r="CZ37" s="4" t="s">
        <v>737</v>
      </c>
      <c r="DA37" s="4">
        <v>3</v>
      </c>
      <c r="DB37" s="4" t="s">
        <v>722</v>
      </c>
      <c r="DC37" s="1">
        <v>80</v>
      </c>
      <c r="DD37" s="1" t="s">
        <v>425</v>
      </c>
      <c r="DE37" s="1" t="s">
        <v>738</v>
      </c>
      <c r="DF37" s="1" t="s">
        <v>773</v>
      </c>
      <c r="DG37" s="1"/>
      <c r="DH37" s="1" t="s">
        <v>44</v>
      </c>
      <c r="DI37" s="1" t="s">
        <v>913</v>
      </c>
      <c r="DJ37" s="1" t="s">
        <v>47</v>
      </c>
      <c r="DK37" s="1" t="s">
        <v>47</v>
      </c>
      <c r="DL37" s="1"/>
      <c r="DM37" s="1" t="s">
        <v>726</v>
      </c>
      <c r="DN37" s="1" t="s">
        <v>482</v>
      </c>
      <c r="DO37" s="1" t="s">
        <v>482</v>
      </c>
      <c r="DP37" s="1" t="s">
        <v>728</v>
      </c>
      <c r="DQ37" s="1" t="s">
        <v>727</v>
      </c>
      <c r="DR37" s="1" t="s">
        <v>728</v>
      </c>
      <c r="DS37" s="1" t="s">
        <v>728</v>
      </c>
      <c r="DT37" s="1" t="s">
        <v>47</v>
      </c>
      <c r="DU37" s="1" t="s">
        <v>1014</v>
      </c>
      <c r="DV37" s="1" t="s">
        <v>1204</v>
      </c>
      <c r="DW37" s="1" t="s">
        <v>990</v>
      </c>
      <c r="DX37" s="1" t="s">
        <v>753</v>
      </c>
      <c r="DY37" s="1" t="s">
        <v>246</v>
      </c>
      <c r="DZ37" s="1" t="s">
        <v>991</v>
      </c>
      <c r="EA37" s="1" t="s">
        <v>1016</v>
      </c>
      <c r="EB37" s="1" t="s">
        <v>44</v>
      </c>
      <c r="EC37" s="1" t="s">
        <v>47</v>
      </c>
      <c r="ED37" s="1" t="s">
        <v>47</v>
      </c>
      <c r="EE37" s="1" t="s">
        <v>1225</v>
      </c>
      <c r="EF37" s="1" t="s">
        <v>1226</v>
      </c>
      <c r="EG37" s="1" t="s">
        <v>47</v>
      </c>
      <c r="EH37" s="1" t="s">
        <v>423</v>
      </c>
      <c r="EI37" s="1" t="s">
        <v>47</v>
      </c>
      <c r="EJ37" s="1" t="s">
        <v>1227</v>
      </c>
      <c r="EK37" s="1"/>
      <c r="EL37" s="1" t="s">
        <v>44</v>
      </c>
      <c r="EM37" s="1" t="s">
        <v>1027</v>
      </c>
      <c r="EN37" s="1" t="s">
        <v>47</v>
      </c>
      <c r="EO37" s="1" t="s">
        <v>44</v>
      </c>
      <c r="EP37" s="1" t="s">
        <v>1228</v>
      </c>
      <c r="EQ37" s="1" t="s">
        <v>998</v>
      </c>
      <c r="ER37" s="1" t="s">
        <v>999</v>
      </c>
      <c r="ES37" s="1" t="s">
        <v>44</v>
      </c>
      <c r="ET37" s="1" t="s">
        <v>1229</v>
      </c>
      <c r="EU37" s="1" t="s">
        <v>47</v>
      </c>
      <c r="EV37" s="1" t="s">
        <v>1001</v>
      </c>
      <c r="EW37" s="1" t="s">
        <v>47</v>
      </c>
      <c r="EX37" s="1" t="s">
        <v>47</v>
      </c>
      <c r="EY37" s="1" t="s">
        <v>47</v>
      </c>
      <c r="EZ37" s="1" t="s">
        <v>68</v>
      </c>
      <c r="FA37" s="1" t="s">
        <v>128</v>
      </c>
      <c r="FB37" s="1" t="s">
        <v>1003</v>
      </c>
      <c r="FC37" s="1"/>
      <c r="FD37" s="1" t="s">
        <v>1022</v>
      </c>
      <c r="FE37" s="1" t="s">
        <v>1004</v>
      </c>
      <c r="FF37" s="1" t="s">
        <v>512</v>
      </c>
      <c r="FG37" s="1" t="s">
        <v>1230</v>
      </c>
      <c r="FH37" s="1" t="s">
        <v>1141</v>
      </c>
      <c r="FI37" s="1" t="s">
        <v>1008</v>
      </c>
      <c r="FJ37" s="1" t="s">
        <v>1009</v>
      </c>
      <c r="FK37" s="1" t="s">
        <v>1010</v>
      </c>
      <c r="FL37" s="1" t="s">
        <v>1049</v>
      </c>
      <c r="FM37" s="1" t="s">
        <v>870</v>
      </c>
      <c r="FN37" s="1" t="s">
        <v>1034</v>
      </c>
      <c r="FO37" s="1" t="s">
        <v>1066</v>
      </c>
    </row>
    <row r="38" spans="1:171" ht="12.75" x14ac:dyDescent="0.2">
      <c r="A38" s="4" t="s">
        <v>445</v>
      </c>
      <c r="B38" s="3" t="s">
        <v>47</v>
      </c>
      <c r="C38" s="3" t="s">
        <v>342</v>
      </c>
      <c r="D38" s="3" t="s">
        <v>66</v>
      </c>
      <c r="E38" s="3" t="s">
        <v>46</v>
      </c>
      <c r="F38" s="3" t="s">
        <v>47</v>
      </c>
      <c r="G38" s="3" t="s">
        <v>48</v>
      </c>
      <c r="H38" s="3" t="s">
        <v>92</v>
      </c>
      <c r="I38" s="3" t="s">
        <v>47</v>
      </c>
      <c r="J38" s="3">
        <v>0</v>
      </c>
      <c r="K38" s="3" t="s">
        <v>47</v>
      </c>
      <c r="L38" s="3" t="s">
        <v>50</v>
      </c>
      <c r="M38" s="3" t="s">
        <v>51</v>
      </c>
      <c r="N38" s="3" t="s">
        <v>343</v>
      </c>
      <c r="O38" s="3" t="s">
        <v>247</v>
      </c>
      <c r="P38" s="3" t="s">
        <v>155</v>
      </c>
      <c r="Q38" s="3" t="s">
        <v>47</v>
      </c>
      <c r="R38" s="3" t="s">
        <v>98</v>
      </c>
      <c r="S38" s="3" t="s">
        <v>56</v>
      </c>
      <c r="T38" s="3" t="s">
        <v>47</v>
      </c>
      <c r="U38" s="3" t="s">
        <v>344</v>
      </c>
      <c r="V38" s="3" t="s">
        <v>228</v>
      </c>
      <c r="W38" s="3">
        <v>168</v>
      </c>
      <c r="X38" s="3" t="s">
        <v>131</v>
      </c>
      <c r="Y38" s="3" t="s">
        <v>345</v>
      </c>
      <c r="Z38" s="3" t="s">
        <v>132</v>
      </c>
      <c r="AA38" s="3" t="s">
        <v>47</v>
      </c>
      <c r="AB38" s="3" t="s">
        <v>346</v>
      </c>
      <c r="AC38" s="3" t="s">
        <v>347</v>
      </c>
      <c r="AD38" s="3" t="s">
        <v>348</v>
      </c>
      <c r="AE38" s="3" t="s">
        <v>44</v>
      </c>
      <c r="AF38" s="3" t="s">
        <v>47</v>
      </c>
      <c r="AG38" s="3" t="s">
        <v>47</v>
      </c>
      <c r="AH38" s="3" t="s">
        <v>349</v>
      </c>
      <c r="AI38" s="3" t="s">
        <v>350</v>
      </c>
      <c r="AJ38" s="1"/>
      <c r="AK38" s="3" t="s">
        <v>44</v>
      </c>
      <c r="AL38" s="3" t="s">
        <v>47</v>
      </c>
      <c r="AM38" s="3" t="s">
        <v>47</v>
      </c>
      <c r="AN38" s="3" t="s">
        <v>144</v>
      </c>
      <c r="AO38" s="1"/>
      <c r="AP38" s="3" t="s">
        <v>351</v>
      </c>
      <c r="AQ38" s="3" t="s">
        <v>63</v>
      </c>
      <c r="AR38" s="3" t="s">
        <v>89</v>
      </c>
      <c r="AS38" s="3" t="s">
        <v>65</v>
      </c>
      <c r="AT38" s="1"/>
      <c r="AU38" s="4" t="s">
        <v>585</v>
      </c>
      <c r="AV38" s="4" t="s">
        <v>472</v>
      </c>
      <c r="AW38" s="4" t="s">
        <v>454</v>
      </c>
      <c r="AX38" s="1" t="s">
        <v>44</v>
      </c>
      <c r="AY38" s="1" t="s">
        <v>419</v>
      </c>
      <c r="AZ38" s="1" t="s">
        <v>516</v>
      </c>
      <c r="BA38" s="1" t="s">
        <v>486</v>
      </c>
      <c r="BB38" s="1" t="s">
        <v>486</v>
      </c>
      <c r="BC38" s="1" t="s">
        <v>423</v>
      </c>
      <c r="BD38" s="1" t="s">
        <v>47</v>
      </c>
      <c r="BE38" s="1" t="s">
        <v>673</v>
      </c>
      <c r="BF38" s="1" t="s">
        <v>44</v>
      </c>
      <c r="BG38" s="1" t="s">
        <v>442</v>
      </c>
      <c r="BH38" s="1" t="s">
        <v>425</v>
      </c>
      <c r="BI38" s="1" t="s">
        <v>44</v>
      </c>
      <c r="BJ38" s="1" t="s">
        <v>674</v>
      </c>
      <c r="BK38" s="1" t="s">
        <v>47</v>
      </c>
      <c r="BL38" s="1" t="s">
        <v>44</v>
      </c>
      <c r="BM38" s="1" t="s">
        <v>44</v>
      </c>
      <c r="BN38" s="1" t="s">
        <v>44</v>
      </c>
      <c r="BO38" s="1"/>
      <c r="BP38" s="1"/>
      <c r="BQ38" s="1" t="s">
        <v>47</v>
      </c>
      <c r="BR38" s="1" t="s">
        <v>44</v>
      </c>
      <c r="BS38" s="1" t="s">
        <v>428</v>
      </c>
      <c r="BT38" s="1">
        <v>34</v>
      </c>
      <c r="BU38" s="1">
        <v>5</v>
      </c>
      <c r="BV38" s="1" t="s">
        <v>44</v>
      </c>
      <c r="BW38" s="1" t="s">
        <v>444</v>
      </c>
      <c r="BX38" s="1" t="s">
        <v>47</v>
      </c>
      <c r="BY38" s="1" t="s">
        <v>431</v>
      </c>
      <c r="BZ38" s="1" t="s">
        <v>432</v>
      </c>
      <c r="CA38" s="1" t="s">
        <v>467</v>
      </c>
      <c r="CB38" s="1" t="s">
        <v>675</v>
      </c>
      <c r="CC38" s="1" t="s">
        <v>47</v>
      </c>
      <c r="CD38" s="1">
        <v>43000</v>
      </c>
      <c r="CE38" s="1">
        <v>20000</v>
      </c>
      <c r="CF38" s="1">
        <v>10000</v>
      </c>
      <c r="CG38" s="1">
        <v>10000</v>
      </c>
      <c r="CH38" s="1">
        <v>10</v>
      </c>
      <c r="CI38" s="1" t="s">
        <v>676</v>
      </c>
      <c r="CJ38" s="1">
        <v>2</v>
      </c>
      <c r="CK38" s="1"/>
      <c r="CL38" s="1" t="s">
        <v>914</v>
      </c>
      <c r="CM38" s="1" t="s">
        <v>730</v>
      </c>
      <c r="CN38" s="1" t="s">
        <v>731</v>
      </c>
      <c r="CO38" s="1" t="s">
        <v>47</v>
      </c>
      <c r="CP38" s="1" t="s">
        <v>781</v>
      </c>
      <c r="CQ38" s="1">
        <v>24.5</v>
      </c>
      <c r="CR38" s="1" t="s">
        <v>770</v>
      </c>
      <c r="CS38" s="1" t="s">
        <v>885</v>
      </c>
      <c r="CT38" s="1" t="s">
        <v>757</v>
      </c>
      <c r="CU38" s="1" t="s">
        <v>744</v>
      </c>
      <c r="CV38" s="1" t="s">
        <v>758</v>
      </c>
      <c r="CW38" s="1" t="s">
        <v>47</v>
      </c>
      <c r="CX38" s="1" t="s">
        <v>785</v>
      </c>
      <c r="CY38" s="1" t="s">
        <v>720</v>
      </c>
      <c r="CZ38" s="4" t="s">
        <v>737</v>
      </c>
      <c r="DA38" s="4">
        <v>3</v>
      </c>
      <c r="DB38" s="4" t="s">
        <v>722</v>
      </c>
      <c r="DC38" s="1">
        <v>80</v>
      </c>
      <c r="DD38" s="1" t="s">
        <v>442</v>
      </c>
      <c r="DE38" s="1" t="s">
        <v>738</v>
      </c>
      <c r="DF38" s="1" t="s">
        <v>773</v>
      </c>
      <c r="DG38" s="1"/>
      <c r="DH38" s="1" t="s">
        <v>44</v>
      </c>
      <c r="DI38" s="1"/>
      <c r="DJ38" s="1" t="s">
        <v>44</v>
      </c>
      <c r="DK38" s="1" t="s">
        <v>47</v>
      </c>
      <c r="DL38" s="1"/>
      <c r="DM38" s="1" t="s">
        <v>726</v>
      </c>
      <c r="DN38" s="1" t="s">
        <v>774</v>
      </c>
      <c r="DO38" s="1" t="s">
        <v>482</v>
      </c>
      <c r="DP38" s="1" t="s">
        <v>728</v>
      </c>
      <c r="DQ38" s="1" t="s">
        <v>727</v>
      </c>
      <c r="DR38" s="1" t="s">
        <v>728</v>
      </c>
      <c r="DS38" s="1" t="s">
        <v>727</v>
      </c>
      <c r="DT38" s="1" t="s">
        <v>47</v>
      </c>
      <c r="DU38" s="1" t="s">
        <v>1014</v>
      </c>
      <c r="DV38" s="1"/>
      <c r="DW38" s="1" t="s">
        <v>1109</v>
      </c>
      <c r="DX38" s="1" t="s">
        <v>753</v>
      </c>
      <c r="DY38" s="1" t="s">
        <v>246</v>
      </c>
      <c r="DZ38" s="1" t="s">
        <v>991</v>
      </c>
      <c r="EA38" s="1" t="s">
        <v>1103</v>
      </c>
      <c r="EB38" s="1" t="s">
        <v>47</v>
      </c>
      <c r="EC38" s="1" t="s">
        <v>47</v>
      </c>
      <c r="ED38" s="1" t="s">
        <v>47</v>
      </c>
      <c r="EE38" s="1"/>
      <c r="EF38" s="1"/>
      <c r="EG38" s="1" t="s">
        <v>47</v>
      </c>
      <c r="EH38" s="1" t="s">
        <v>423</v>
      </c>
      <c r="EI38" s="1" t="s">
        <v>47</v>
      </c>
      <c r="EJ38" s="1"/>
      <c r="EK38" s="1"/>
      <c r="EL38" s="1" t="s">
        <v>47</v>
      </c>
      <c r="EM38" s="1" t="s">
        <v>1027</v>
      </c>
      <c r="EN38" s="1" t="s">
        <v>47</v>
      </c>
      <c r="EO38" s="1" t="s">
        <v>47</v>
      </c>
      <c r="EP38" s="1"/>
      <c r="EQ38" s="1" t="s">
        <v>998</v>
      </c>
      <c r="ER38" s="1" t="s">
        <v>998</v>
      </c>
      <c r="ES38" s="1" t="s">
        <v>47</v>
      </c>
      <c r="ET38" s="1"/>
      <c r="EU38" s="1" t="s">
        <v>47</v>
      </c>
      <c r="EV38" s="1" t="s">
        <v>1001</v>
      </c>
      <c r="EW38" s="1" t="s">
        <v>47</v>
      </c>
      <c r="EX38" s="1" t="s">
        <v>44</v>
      </c>
      <c r="EY38" s="1" t="s">
        <v>47</v>
      </c>
      <c r="EZ38" s="1" t="s">
        <v>139</v>
      </c>
      <c r="FA38" s="1" t="s">
        <v>128</v>
      </c>
      <c r="FB38" s="1" t="s">
        <v>1043</v>
      </c>
      <c r="FC38" s="1" t="s">
        <v>1231</v>
      </c>
      <c r="FD38" s="1" t="s">
        <v>1004</v>
      </c>
      <c r="FE38" s="1" t="s">
        <v>1022</v>
      </c>
      <c r="FF38" s="1" t="s">
        <v>512</v>
      </c>
      <c r="FG38" s="1"/>
      <c r="FH38" s="1" t="s">
        <v>1092</v>
      </c>
      <c r="FI38" s="1" t="s">
        <v>1101</v>
      </c>
      <c r="FJ38" s="1"/>
      <c r="FK38" s="1"/>
      <c r="FL38" s="1" t="s">
        <v>1033</v>
      </c>
      <c r="FM38" s="1" t="s">
        <v>1115</v>
      </c>
      <c r="FN38" s="1" t="s">
        <v>1012</v>
      </c>
      <c r="FO38" s="1" t="s">
        <v>1066</v>
      </c>
    </row>
    <row r="39" spans="1:171" ht="12.75" x14ac:dyDescent="0.2">
      <c r="A39" s="4" t="s">
        <v>445</v>
      </c>
      <c r="B39" s="3" t="s">
        <v>44</v>
      </c>
      <c r="C39" s="1"/>
      <c r="D39" s="3" t="s">
        <v>45</v>
      </c>
      <c r="E39" s="3" t="s">
        <v>67</v>
      </c>
      <c r="F39" s="3" t="s">
        <v>44</v>
      </c>
      <c r="G39" s="3" t="s">
        <v>352</v>
      </c>
      <c r="H39" s="3" t="s">
        <v>49</v>
      </c>
      <c r="I39" s="3" t="s">
        <v>47</v>
      </c>
      <c r="J39" s="3" t="s">
        <v>68</v>
      </c>
      <c r="K39" s="3" t="s">
        <v>47</v>
      </c>
      <c r="L39" s="3">
        <v>10</v>
      </c>
      <c r="M39" s="3" t="s">
        <v>353</v>
      </c>
      <c r="N39" s="3" t="s">
        <v>246</v>
      </c>
      <c r="O39" s="1"/>
      <c r="P39" s="1"/>
      <c r="Q39" s="3" t="s">
        <v>47</v>
      </c>
      <c r="R39" s="3" t="s">
        <v>104</v>
      </c>
      <c r="S39" s="3" t="s">
        <v>74</v>
      </c>
      <c r="T39" s="3" t="s">
        <v>47</v>
      </c>
      <c r="U39" s="3" t="s">
        <v>354</v>
      </c>
      <c r="V39" s="3" t="s">
        <v>355</v>
      </c>
      <c r="W39" s="3">
        <v>156</v>
      </c>
      <c r="X39" s="3" t="s">
        <v>131</v>
      </c>
      <c r="Y39" s="3" t="s">
        <v>266</v>
      </c>
      <c r="Z39" s="3" t="s">
        <v>132</v>
      </c>
      <c r="AA39" s="1"/>
      <c r="AB39" s="1"/>
      <c r="AC39" s="3" t="s">
        <v>75</v>
      </c>
      <c r="AD39" s="1"/>
      <c r="AE39" s="3" t="s">
        <v>44</v>
      </c>
      <c r="AF39" s="3" t="s">
        <v>47</v>
      </c>
      <c r="AG39" s="3" t="s">
        <v>47</v>
      </c>
      <c r="AH39" s="3" t="s">
        <v>100</v>
      </c>
      <c r="AI39" s="3" t="s">
        <v>143</v>
      </c>
      <c r="AJ39" s="3" t="s">
        <v>356</v>
      </c>
      <c r="AK39" s="3" t="s">
        <v>44</v>
      </c>
      <c r="AL39" s="3" t="s">
        <v>44</v>
      </c>
      <c r="AM39" s="3" t="s">
        <v>44</v>
      </c>
      <c r="AN39" s="3" t="s">
        <v>144</v>
      </c>
      <c r="AO39" s="3" t="s">
        <v>357</v>
      </c>
      <c r="AP39" s="3" t="s">
        <v>358</v>
      </c>
      <c r="AQ39" s="3" t="s">
        <v>127</v>
      </c>
      <c r="AR39" s="3" t="s">
        <v>89</v>
      </c>
      <c r="AS39" s="3" t="s">
        <v>65</v>
      </c>
      <c r="AT39" s="1"/>
      <c r="AU39" s="4" t="s">
        <v>491</v>
      </c>
      <c r="AV39" s="4" t="s">
        <v>473</v>
      </c>
      <c r="AW39" s="4" t="s">
        <v>616</v>
      </c>
      <c r="AX39" s="1" t="s">
        <v>47</v>
      </c>
      <c r="AY39" s="1" t="s">
        <v>419</v>
      </c>
      <c r="AZ39" s="1" t="s">
        <v>484</v>
      </c>
      <c r="BA39" s="1" t="s">
        <v>484</v>
      </c>
      <c r="BB39" s="1" t="s">
        <v>484</v>
      </c>
      <c r="BC39" s="1" t="s">
        <v>87</v>
      </c>
      <c r="BD39" s="1" t="s">
        <v>47</v>
      </c>
      <c r="BE39" s="1" t="s">
        <v>677</v>
      </c>
      <c r="BF39" s="1" t="s">
        <v>47</v>
      </c>
      <c r="BG39" s="1" t="s">
        <v>425</v>
      </c>
      <c r="BH39" s="1" t="s">
        <v>425</v>
      </c>
      <c r="BI39" s="1" t="s">
        <v>47</v>
      </c>
      <c r="BJ39" s="1" t="s">
        <v>488</v>
      </c>
      <c r="BK39" s="1" t="s">
        <v>47</v>
      </c>
      <c r="BL39" s="1" t="s">
        <v>47</v>
      </c>
      <c r="BM39" s="1" t="s">
        <v>44</v>
      </c>
      <c r="BN39" s="1" t="s">
        <v>47</v>
      </c>
      <c r="BO39" s="1" t="s">
        <v>461</v>
      </c>
      <c r="BP39" s="1" t="s">
        <v>636</v>
      </c>
      <c r="BQ39" s="1" t="s">
        <v>47</v>
      </c>
      <c r="BR39" s="1" t="s">
        <v>44</v>
      </c>
      <c r="BS39" s="1" t="s">
        <v>428</v>
      </c>
      <c r="BT39" s="1" t="s">
        <v>678</v>
      </c>
      <c r="BU39" s="1" t="s">
        <v>678</v>
      </c>
      <c r="BV39" s="1" t="s">
        <v>44</v>
      </c>
      <c r="BW39" s="1" t="s">
        <v>502</v>
      </c>
      <c r="BX39" s="1" t="s">
        <v>47</v>
      </c>
      <c r="BY39" s="1" t="s">
        <v>679</v>
      </c>
      <c r="BZ39" s="1" t="s">
        <v>432</v>
      </c>
      <c r="CA39" s="1" t="s">
        <v>467</v>
      </c>
      <c r="CB39" s="1" t="s">
        <v>680</v>
      </c>
      <c r="CC39" s="1" t="s">
        <v>47</v>
      </c>
      <c r="CD39" s="1">
        <v>52000</v>
      </c>
      <c r="CE39" s="1" t="s">
        <v>681</v>
      </c>
      <c r="CF39" s="1" t="s">
        <v>488</v>
      </c>
      <c r="CG39" s="1" t="s">
        <v>682</v>
      </c>
      <c r="CH39" s="1" t="s">
        <v>671</v>
      </c>
      <c r="CI39" s="1" t="s">
        <v>683</v>
      </c>
      <c r="CJ39" s="1">
        <v>3</v>
      </c>
      <c r="CK39" s="1"/>
      <c r="CL39" s="1" t="s">
        <v>915</v>
      </c>
      <c r="CM39" s="1" t="s">
        <v>730</v>
      </c>
      <c r="CN39" s="1" t="s">
        <v>776</v>
      </c>
      <c r="CO39" s="1" t="s">
        <v>44</v>
      </c>
      <c r="CP39" s="1">
        <v>24.5</v>
      </c>
      <c r="CQ39" s="1">
        <v>24.5</v>
      </c>
      <c r="CR39" s="1">
        <v>10</v>
      </c>
      <c r="CS39" s="1" t="s">
        <v>916</v>
      </c>
      <c r="CT39" s="1" t="s">
        <v>795</v>
      </c>
      <c r="CU39" s="1" t="s">
        <v>744</v>
      </c>
      <c r="CV39" s="1" t="s">
        <v>436</v>
      </c>
      <c r="CW39" s="1" t="s">
        <v>47</v>
      </c>
      <c r="CX39" s="1" t="s">
        <v>785</v>
      </c>
      <c r="CY39" s="1" t="s">
        <v>785</v>
      </c>
      <c r="CZ39" s="4" t="s">
        <v>746</v>
      </c>
      <c r="DA39" s="4">
        <v>3</v>
      </c>
      <c r="DB39" s="4" t="s">
        <v>722</v>
      </c>
      <c r="DC39" s="1" t="s">
        <v>917</v>
      </c>
      <c r="DD39" s="1" t="s">
        <v>425</v>
      </c>
      <c r="DE39" s="1" t="s">
        <v>895</v>
      </c>
      <c r="DF39" s="1" t="s">
        <v>773</v>
      </c>
      <c r="DG39" s="1"/>
      <c r="DH39" s="1" t="s">
        <v>44</v>
      </c>
      <c r="DI39" s="1" t="s">
        <v>918</v>
      </c>
      <c r="DJ39" s="1" t="s">
        <v>919</v>
      </c>
      <c r="DK39" s="1" t="s">
        <v>47</v>
      </c>
      <c r="DL39" s="1"/>
      <c r="DM39" s="1" t="s">
        <v>741</v>
      </c>
      <c r="DN39" s="1" t="s">
        <v>788</v>
      </c>
      <c r="DO39" s="1" t="s">
        <v>774</v>
      </c>
      <c r="DP39" s="1" t="s">
        <v>728</v>
      </c>
      <c r="DQ39" s="1" t="s">
        <v>728</v>
      </c>
      <c r="DR39" s="1" t="s">
        <v>728</v>
      </c>
      <c r="DS39" s="1" t="s">
        <v>728</v>
      </c>
      <c r="DT39" s="1" t="s">
        <v>47</v>
      </c>
      <c r="DU39" s="3" t="s">
        <v>1014</v>
      </c>
      <c r="DV39" s="1"/>
      <c r="DW39" s="1"/>
      <c r="DX39" s="1"/>
      <c r="DY39" s="1"/>
      <c r="DZ39" s="3" t="s">
        <v>991</v>
      </c>
      <c r="EA39" s="3" t="s">
        <v>1016</v>
      </c>
      <c r="EB39" s="3" t="s">
        <v>47</v>
      </c>
      <c r="EC39" s="3" t="s">
        <v>47</v>
      </c>
      <c r="ED39" s="3" t="s">
        <v>47</v>
      </c>
      <c r="EE39" s="3" t="s">
        <v>1240</v>
      </c>
      <c r="EF39" s="3" t="s">
        <v>1118</v>
      </c>
      <c r="EG39" s="3" t="s">
        <v>47</v>
      </c>
      <c r="EH39" s="3" t="s">
        <v>423</v>
      </c>
      <c r="EI39" s="3" t="s">
        <v>47</v>
      </c>
      <c r="EJ39" s="1"/>
      <c r="EK39" s="1"/>
      <c r="EL39" s="3" t="s">
        <v>47</v>
      </c>
      <c r="EM39" s="3" t="s">
        <v>1027</v>
      </c>
      <c r="EN39" s="3" t="s">
        <v>47</v>
      </c>
      <c r="EO39" s="3" t="s">
        <v>44</v>
      </c>
      <c r="EP39" s="3" t="s">
        <v>1028</v>
      </c>
      <c r="EQ39" s="3" t="s">
        <v>998</v>
      </c>
      <c r="ER39" s="3" t="s">
        <v>1241</v>
      </c>
      <c r="ES39" s="3" t="s">
        <v>44</v>
      </c>
      <c r="ET39" s="3" t="s">
        <v>499</v>
      </c>
      <c r="EU39" s="3" t="s">
        <v>47</v>
      </c>
      <c r="EV39" s="3" t="s">
        <v>1170</v>
      </c>
      <c r="EW39" s="3" t="s">
        <v>44</v>
      </c>
      <c r="EX39" s="3" t="s">
        <v>47</v>
      </c>
      <c r="EY39" s="3" t="s">
        <v>47</v>
      </c>
      <c r="EZ39" s="3">
        <v>0</v>
      </c>
      <c r="FA39" s="3" t="s">
        <v>128</v>
      </c>
      <c r="FB39" s="3" t="s">
        <v>1043</v>
      </c>
      <c r="FC39" s="3" t="s">
        <v>1242</v>
      </c>
      <c r="FD39" s="3" t="s">
        <v>1004</v>
      </c>
      <c r="FE39" s="3" t="s">
        <v>1022</v>
      </c>
      <c r="FF39" s="3" t="s">
        <v>512</v>
      </c>
      <c r="FG39" s="3" t="s">
        <v>1243</v>
      </c>
      <c r="FH39" s="3" t="s">
        <v>1080</v>
      </c>
      <c r="FI39" s="3" t="s">
        <v>1244</v>
      </c>
      <c r="FJ39" s="3" t="s">
        <v>1009</v>
      </c>
      <c r="FK39" s="3" t="s">
        <v>1010</v>
      </c>
      <c r="FL39" s="3" t="s">
        <v>1033</v>
      </c>
      <c r="FM39" s="3" t="s">
        <v>1245</v>
      </c>
      <c r="FN39" s="3" t="s">
        <v>63</v>
      </c>
      <c r="FO39" s="3" t="s">
        <v>1167</v>
      </c>
    </row>
    <row r="40" spans="1:171" ht="12.75" x14ac:dyDescent="0.2">
      <c r="A40" s="4" t="s">
        <v>445</v>
      </c>
      <c r="B40" s="3" t="s">
        <v>44</v>
      </c>
      <c r="C40" s="1"/>
      <c r="D40" s="3" t="s">
        <v>66</v>
      </c>
      <c r="E40" s="3" t="s">
        <v>46</v>
      </c>
      <c r="F40" s="3" t="s">
        <v>47</v>
      </c>
      <c r="G40" s="3" t="s">
        <v>48</v>
      </c>
      <c r="H40" s="3" t="s">
        <v>49</v>
      </c>
      <c r="I40" s="3" t="s">
        <v>47</v>
      </c>
      <c r="J40" s="3">
        <v>0</v>
      </c>
      <c r="K40" s="3" t="s">
        <v>47</v>
      </c>
      <c r="L40" s="3">
        <v>30</v>
      </c>
      <c r="M40" s="3" t="s">
        <v>51</v>
      </c>
      <c r="N40" s="3" t="s">
        <v>359</v>
      </c>
      <c r="O40" s="3" t="s">
        <v>104</v>
      </c>
      <c r="P40" s="3" t="s">
        <v>84</v>
      </c>
      <c r="Q40" s="3" t="s">
        <v>47</v>
      </c>
      <c r="R40" s="1"/>
      <c r="S40" s="3" t="s">
        <v>56</v>
      </c>
      <c r="T40" s="3" t="s">
        <v>47</v>
      </c>
      <c r="U40" s="1"/>
      <c r="V40" s="1"/>
      <c r="W40" s="3">
        <v>163</v>
      </c>
      <c r="X40" s="3" t="s">
        <v>86</v>
      </c>
      <c r="Y40" s="1"/>
      <c r="Z40" s="1"/>
      <c r="AA40" s="1"/>
      <c r="AB40" s="1"/>
      <c r="AC40" s="1"/>
      <c r="AD40" s="1"/>
      <c r="AE40" s="3" t="s">
        <v>47</v>
      </c>
      <c r="AF40" s="3" t="s">
        <v>44</v>
      </c>
      <c r="AG40" s="1"/>
      <c r="AH40" s="1"/>
      <c r="AI40" s="1"/>
      <c r="AJ40" s="1"/>
      <c r="AK40" s="1"/>
      <c r="AL40" s="3" t="s">
        <v>44</v>
      </c>
      <c r="AM40" s="3" t="s">
        <v>44</v>
      </c>
      <c r="AN40" s="3" t="s">
        <v>79</v>
      </c>
      <c r="AO40" s="1"/>
      <c r="AP40" s="3" t="s">
        <v>360</v>
      </c>
      <c r="AQ40" s="3" t="s">
        <v>63</v>
      </c>
      <c r="AR40" s="3" t="s">
        <v>361</v>
      </c>
      <c r="AS40" s="3" t="s">
        <v>362</v>
      </c>
      <c r="AT40" s="1"/>
      <c r="AU40" s="4" t="s">
        <v>491</v>
      </c>
      <c r="AV40" s="4" t="s">
        <v>417</v>
      </c>
      <c r="AW40" s="4" t="s">
        <v>454</v>
      </c>
      <c r="AX40" s="1" t="s">
        <v>44</v>
      </c>
      <c r="AY40" s="1" t="s">
        <v>516</v>
      </c>
      <c r="AZ40" s="1" t="s">
        <v>684</v>
      </c>
      <c r="BA40" s="1" t="s">
        <v>684</v>
      </c>
      <c r="BB40" s="1" t="s">
        <v>684</v>
      </c>
      <c r="BC40" s="1" t="s">
        <v>423</v>
      </c>
      <c r="BD40" s="1" t="s">
        <v>47</v>
      </c>
      <c r="BE40" s="1" t="s">
        <v>508</v>
      </c>
      <c r="BF40" s="1" t="s">
        <v>424</v>
      </c>
      <c r="BG40" s="1" t="s">
        <v>425</v>
      </c>
      <c r="BH40" s="1" t="s">
        <v>425</v>
      </c>
      <c r="BI40" s="1" t="s">
        <v>47</v>
      </c>
      <c r="BJ40" s="1" t="s">
        <v>685</v>
      </c>
      <c r="BK40" s="1" t="s">
        <v>47</v>
      </c>
      <c r="BL40" s="1" t="s">
        <v>44</v>
      </c>
      <c r="BM40" s="1" t="s">
        <v>44</v>
      </c>
      <c r="BN40" s="1" t="s">
        <v>44</v>
      </c>
      <c r="BO40" s="1" t="s">
        <v>686</v>
      </c>
      <c r="BP40" s="1" t="s">
        <v>687</v>
      </c>
      <c r="BQ40" s="1" t="s">
        <v>47</v>
      </c>
      <c r="BR40" s="1" t="s">
        <v>47</v>
      </c>
      <c r="BS40" s="1" t="s">
        <v>428</v>
      </c>
      <c r="BT40" s="1">
        <v>20</v>
      </c>
      <c r="BU40" s="1">
        <v>10</v>
      </c>
      <c r="BV40" s="1" t="s">
        <v>44</v>
      </c>
      <c r="BW40" s="1" t="s">
        <v>502</v>
      </c>
      <c r="BX40" s="1" t="s">
        <v>47</v>
      </c>
      <c r="BY40" s="1" t="s">
        <v>601</v>
      </c>
      <c r="BZ40" s="1" t="s">
        <v>432</v>
      </c>
      <c r="CA40" s="1" t="s">
        <v>467</v>
      </c>
      <c r="CB40" s="1" t="s">
        <v>688</v>
      </c>
      <c r="CC40" s="1" t="s">
        <v>47</v>
      </c>
      <c r="CD40" s="1">
        <v>38000</v>
      </c>
      <c r="CE40" s="1">
        <v>30000</v>
      </c>
      <c r="CF40" s="1">
        <v>5000</v>
      </c>
      <c r="CG40" s="1">
        <v>20000</v>
      </c>
      <c r="CH40" s="1">
        <v>30</v>
      </c>
      <c r="CI40" s="1" t="s">
        <v>689</v>
      </c>
      <c r="CJ40" s="1">
        <v>3</v>
      </c>
      <c r="CK40" s="1"/>
      <c r="CL40" s="1" t="s">
        <v>920</v>
      </c>
      <c r="CM40" s="1" t="s">
        <v>730</v>
      </c>
      <c r="CN40" s="1" t="s">
        <v>776</v>
      </c>
      <c r="CO40" s="1" t="s">
        <v>47</v>
      </c>
      <c r="CP40" s="1" t="s">
        <v>921</v>
      </c>
      <c r="CQ40" s="1" t="s">
        <v>876</v>
      </c>
      <c r="CR40" s="1" t="s">
        <v>770</v>
      </c>
      <c r="CS40" s="1" t="s">
        <v>922</v>
      </c>
      <c r="CT40" s="1" t="s">
        <v>757</v>
      </c>
      <c r="CU40" s="1" t="s">
        <v>923</v>
      </c>
      <c r="CV40" s="1" t="s">
        <v>882</v>
      </c>
      <c r="CW40" s="1" t="s">
        <v>47</v>
      </c>
      <c r="CX40" s="1" t="s">
        <v>785</v>
      </c>
      <c r="CY40" s="1" t="s">
        <v>924</v>
      </c>
      <c r="CZ40" s="4" t="s">
        <v>721</v>
      </c>
      <c r="DA40" s="4">
        <v>3</v>
      </c>
      <c r="DB40" s="4" t="s">
        <v>722</v>
      </c>
      <c r="DC40" s="1">
        <v>60</v>
      </c>
      <c r="DD40" s="1" t="s">
        <v>425</v>
      </c>
      <c r="DE40" s="1" t="s">
        <v>738</v>
      </c>
      <c r="DF40" s="1" t="s">
        <v>773</v>
      </c>
      <c r="DG40" s="1" t="s">
        <v>925</v>
      </c>
      <c r="DH40" s="1" t="s">
        <v>44</v>
      </c>
      <c r="DI40" s="1" t="s">
        <v>926</v>
      </c>
      <c r="DJ40" s="1" t="s">
        <v>44</v>
      </c>
      <c r="DK40" s="1" t="s">
        <v>44</v>
      </c>
      <c r="DL40" s="1" t="s">
        <v>44</v>
      </c>
      <c r="DM40" s="1" t="s">
        <v>726</v>
      </c>
      <c r="DN40" s="1" t="s">
        <v>482</v>
      </c>
      <c r="DO40" s="1" t="s">
        <v>482</v>
      </c>
      <c r="DP40" s="1" t="s">
        <v>728</v>
      </c>
      <c r="DQ40" s="1" t="s">
        <v>728</v>
      </c>
      <c r="DR40" s="1" t="s">
        <v>728</v>
      </c>
      <c r="DS40" s="1" t="s">
        <v>728</v>
      </c>
      <c r="DT40" s="1" t="s">
        <v>44</v>
      </c>
      <c r="DU40" s="1" t="s">
        <v>1014</v>
      </c>
      <c r="DV40" s="1" t="s">
        <v>1113</v>
      </c>
      <c r="DW40" s="1" t="s">
        <v>1077</v>
      </c>
      <c r="DX40" s="1" t="s">
        <v>753</v>
      </c>
      <c r="DY40" s="1" t="s">
        <v>246</v>
      </c>
      <c r="DZ40" s="1" t="s">
        <v>991</v>
      </c>
      <c r="EA40" s="1" t="s">
        <v>1016</v>
      </c>
      <c r="EB40" s="1" t="s">
        <v>47</v>
      </c>
      <c r="EC40" s="1" t="s">
        <v>47</v>
      </c>
      <c r="ED40" s="1" t="s">
        <v>47</v>
      </c>
      <c r="EE40" s="1" t="s">
        <v>1232</v>
      </c>
      <c r="EF40" s="1" t="s">
        <v>1157</v>
      </c>
      <c r="EG40" s="1" t="s">
        <v>47</v>
      </c>
      <c r="EH40" s="1" t="s">
        <v>423</v>
      </c>
      <c r="EI40" s="1" t="s">
        <v>44</v>
      </c>
      <c r="EJ40" s="1"/>
      <c r="EK40" s="1"/>
      <c r="EL40" s="1" t="s">
        <v>47</v>
      </c>
      <c r="EM40" s="1" t="s">
        <v>996</v>
      </c>
      <c r="EN40" s="1" t="s">
        <v>47</v>
      </c>
      <c r="EO40" s="1" t="s">
        <v>47</v>
      </c>
      <c r="EP40" s="1" t="s">
        <v>76</v>
      </c>
      <c r="EQ40" s="1" t="s">
        <v>1020</v>
      </c>
      <c r="ER40" s="1" t="s">
        <v>998</v>
      </c>
      <c r="ES40" s="1" t="s">
        <v>47</v>
      </c>
      <c r="ET40" s="1" t="s">
        <v>1000</v>
      </c>
      <c r="EU40" s="1" t="s">
        <v>47</v>
      </c>
      <c r="EV40" s="1" t="s">
        <v>1001</v>
      </c>
      <c r="EW40" s="1" t="s">
        <v>47</v>
      </c>
      <c r="EX40" s="1" t="s">
        <v>47</v>
      </c>
      <c r="EY40" s="1" t="s">
        <v>44</v>
      </c>
      <c r="EZ40" s="1" t="s">
        <v>68</v>
      </c>
      <c r="FA40" s="1" t="s">
        <v>1233</v>
      </c>
      <c r="FB40" s="1" t="s">
        <v>1043</v>
      </c>
      <c r="FC40" s="1" t="s">
        <v>1234</v>
      </c>
      <c r="FD40" s="1" t="s">
        <v>1004</v>
      </c>
      <c r="FE40" s="1" t="s">
        <v>1021</v>
      </c>
      <c r="FF40" s="1" t="s">
        <v>1235</v>
      </c>
      <c r="FG40" s="1" t="s">
        <v>1236</v>
      </c>
      <c r="FH40" s="1" t="s">
        <v>1030</v>
      </c>
      <c r="FI40" s="1" t="s">
        <v>1008</v>
      </c>
      <c r="FJ40" s="1" t="s">
        <v>1009</v>
      </c>
      <c r="FK40" s="1" t="s">
        <v>1025</v>
      </c>
      <c r="FL40" s="1" t="s">
        <v>1033</v>
      </c>
      <c r="FM40" s="1" t="s">
        <v>1237</v>
      </c>
      <c r="FN40" s="1" t="s">
        <v>1127</v>
      </c>
      <c r="FO40" s="1" t="s">
        <v>1066</v>
      </c>
    </row>
    <row r="41" spans="1:171" ht="12.75" x14ac:dyDescent="0.2">
      <c r="A41" s="4" t="s">
        <v>445</v>
      </c>
      <c r="B41" s="3" t="s">
        <v>47</v>
      </c>
      <c r="C41" s="3" t="s">
        <v>363</v>
      </c>
      <c r="D41" s="3" t="s">
        <v>45</v>
      </c>
      <c r="E41" s="3" t="s">
        <v>46</v>
      </c>
      <c r="F41" s="3" t="s">
        <v>44</v>
      </c>
      <c r="G41" s="3" t="s">
        <v>364</v>
      </c>
      <c r="H41" s="3" t="s">
        <v>49</v>
      </c>
      <c r="I41" s="3" t="s">
        <v>47</v>
      </c>
      <c r="J41" s="3">
        <v>0</v>
      </c>
      <c r="K41" s="3" t="s">
        <v>47</v>
      </c>
      <c r="L41" s="3">
        <v>40</v>
      </c>
      <c r="M41" s="3" t="s">
        <v>365</v>
      </c>
      <c r="N41" s="3" t="s">
        <v>366</v>
      </c>
      <c r="O41" s="3" t="s">
        <v>367</v>
      </c>
      <c r="P41" s="3" t="s">
        <v>147</v>
      </c>
      <c r="Q41" s="3" t="s">
        <v>47</v>
      </c>
      <c r="R41" s="3" t="s">
        <v>55</v>
      </c>
      <c r="S41" s="3" t="s">
        <v>56</v>
      </c>
      <c r="T41" s="3" t="s">
        <v>47</v>
      </c>
      <c r="U41" s="3">
        <v>80</v>
      </c>
      <c r="V41" s="3" t="s">
        <v>368</v>
      </c>
      <c r="W41" s="3">
        <v>150</v>
      </c>
      <c r="X41" s="3" t="s">
        <v>188</v>
      </c>
      <c r="Y41" s="3" t="s">
        <v>369</v>
      </c>
      <c r="Z41" s="1"/>
      <c r="AA41" s="1"/>
      <c r="AB41" s="1"/>
      <c r="AC41" s="1"/>
      <c r="AD41" s="1"/>
      <c r="AE41" s="1"/>
      <c r="AF41" s="3" t="s">
        <v>44</v>
      </c>
      <c r="AG41" s="3" t="s">
        <v>60</v>
      </c>
      <c r="AH41" s="1"/>
      <c r="AI41" s="1"/>
      <c r="AJ41" s="1"/>
      <c r="AK41" s="1"/>
      <c r="AL41" s="1"/>
      <c r="AM41" s="3" t="s">
        <v>44</v>
      </c>
      <c r="AN41" s="3" t="s">
        <v>144</v>
      </c>
      <c r="AO41" s="3" t="s">
        <v>370</v>
      </c>
      <c r="AP41" s="3" t="s">
        <v>371</v>
      </c>
      <c r="AQ41" s="3" t="s">
        <v>63</v>
      </c>
      <c r="AR41" s="3" t="s">
        <v>64</v>
      </c>
      <c r="AS41" s="3" t="s">
        <v>65</v>
      </c>
      <c r="AT41" s="1"/>
      <c r="AU41" s="4" t="s">
        <v>585</v>
      </c>
      <c r="AV41" s="4" t="s">
        <v>492</v>
      </c>
      <c r="AW41" s="4" t="s">
        <v>690</v>
      </c>
      <c r="AX41" s="1" t="s">
        <v>44</v>
      </c>
      <c r="AY41" s="1" t="s">
        <v>419</v>
      </c>
      <c r="AZ41" s="1" t="s">
        <v>516</v>
      </c>
      <c r="BA41" s="1" t="s">
        <v>691</v>
      </c>
      <c r="BB41" s="1" t="s">
        <v>692</v>
      </c>
      <c r="BC41" s="1" t="s">
        <v>423</v>
      </c>
      <c r="BD41" s="1" t="s">
        <v>44</v>
      </c>
      <c r="BE41" s="1" t="s">
        <v>693</v>
      </c>
      <c r="BF41" s="1" t="s">
        <v>44</v>
      </c>
      <c r="BG41" s="1" t="s">
        <v>442</v>
      </c>
      <c r="BH41" s="1" t="s">
        <v>442</v>
      </c>
      <c r="BI41" s="1" t="s">
        <v>47</v>
      </c>
      <c r="BJ41" s="1" t="s">
        <v>694</v>
      </c>
      <c r="BK41" s="1" t="s">
        <v>47</v>
      </c>
      <c r="BL41" s="1" t="s">
        <v>47</v>
      </c>
      <c r="BM41" s="1" t="s">
        <v>47</v>
      </c>
      <c r="BN41" s="1" t="s">
        <v>47</v>
      </c>
      <c r="BO41" s="1" t="s">
        <v>695</v>
      </c>
      <c r="BP41" s="1"/>
      <c r="BQ41" s="1" t="s">
        <v>47</v>
      </c>
      <c r="BR41" s="1" t="s">
        <v>47</v>
      </c>
      <c r="BS41" s="1" t="s">
        <v>428</v>
      </c>
      <c r="BT41" s="1"/>
      <c r="BU41" s="1"/>
      <c r="BV41" s="1" t="s">
        <v>44</v>
      </c>
      <c r="BW41" s="1" t="s">
        <v>430</v>
      </c>
      <c r="BX41" s="1" t="s">
        <v>47</v>
      </c>
      <c r="BY41" s="1" t="s">
        <v>696</v>
      </c>
      <c r="BZ41" s="1" t="s">
        <v>452</v>
      </c>
      <c r="CA41" s="1" t="s">
        <v>467</v>
      </c>
      <c r="CB41" s="1" t="s">
        <v>697</v>
      </c>
      <c r="CC41" s="1" t="s">
        <v>47</v>
      </c>
      <c r="CD41" s="1" t="s">
        <v>698</v>
      </c>
      <c r="CE41" s="1" t="s">
        <v>646</v>
      </c>
      <c r="CF41" s="1" t="s">
        <v>645</v>
      </c>
      <c r="CG41" s="1">
        <v>0</v>
      </c>
      <c r="CH41" s="1" t="s">
        <v>647</v>
      </c>
      <c r="CI41" s="1" t="s">
        <v>648</v>
      </c>
      <c r="CJ41" s="1">
        <v>3</v>
      </c>
      <c r="CK41" s="1"/>
      <c r="CL41" s="1" t="s">
        <v>927</v>
      </c>
      <c r="CM41" s="1" t="s">
        <v>730</v>
      </c>
      <c r="CN41" s="1" t="s">
        <v>776</v>
      </c>
      <c r="CO41" s="1" t="s">
        <v>47</v>
      </c>
      <c r="CP41" s="1" t="s">
        <v>656</v>
      </c>
      <c r="CQ41" s="1" t="s">
        <v>656</v>
      </c>
      <c r="CR41" s="1">
        <v>0</v>
      </c>
      <c r="CS41" s="1">
        <v>0</v>
      </c>
      <c r="CT41" s="1" t="s">
        <v>757</v>
      </c>
      <c r="CU41" s="1" t="s">
        <v>744</v>
      </c>
      <c r="CV41" s="1" t="s">
        <v>928</v>
      </c>
      <c r="CW41" s="1"/>
      <c r="CX41" s="1" t="s">
        <v>798</v>
      </c>
      <c r="CY41" s="1" t="s">
        <v>798</v>
      </c>
      <c r="CZ41" s="4" t="s">
        <v>737</v>
      </c>
      <c r="DA41" s="4">
        <v>2</v>
      </c>
      <c r="DB41" s="4" t="s">
        <v>855</v>
      </c>
      <c r="DC41" s="1" t="s">
        <v>929</v>
      </c>
      <c r="DD41" s="1" t="s">
        <v>442</v>
      </c>
      <c r="DE41" s="1" t="s">
        <v>723</v>
      </c>
      <c r="DF41" s="1" t="s">
        <v>723</v>
      </c>
      <c r="DG41" s="1" t="s">
        <v>930</v>
      </c>
      <c r="DH41" s="1" t="s">
        <v>47</v>
      </c>
      <c r="DI41" s="1" t="s">
        <v>931</v>
      </c>
      <c r="DJ41" s="1" t="s">
        <v>44</v>
      </c>
      <c r="DK41" s="1" t="s">
        <v>47</v>
      </c>
      <c r="DL41" s="1" t="s">
        <v>47</v>
      </c>
      <c r="DM41" s="1" t="s">
        <v>741</v>
      </c>
      <c r="DN41" s="1" t="s">
        <v>774</v>
      </c>
      <c r="DO41" s="1"/>
      <c r="DP41" s="1" t="s">
        <v>728</v>
      </c>
      <c r="DQ41" s="1" t="s">
        <v>727</v>
      </c>
      <c r="DR41" s="1" t="s">
        <v>728</v>
      </c>
      <c r="DS41" s="1" t="s">
        <v>728</v>
      </c>
      <c r="DT41" s="1" t="s">
        <v>47</v>
      </c>
      <c r="DU41" s="1" t="s">
        <v>1014</v>
      </c>
      <c r="DV41" s="1" t="s">
        <v>1085</v>
      </c>
      <c r="DW41" s="1" t="s">
        <v>990</v>
      </c>
      <c r="DX41" s="1" t="s">
        <v>753</v>
      </c>
      <c r="DY41" s="1" t="s">
        <v>246</v>
      </c>
      <c r="DZ41" s="1" t="s">
        <v>991</v>
      </c>
      <c r="EA41" s="1" t="s">
        <v>1016</v>
      </c>
      <c r="EB41" s="1" t="s">
        <v>47</v>
      </c>
      <c r="EC41" s="1" t="s">
        <v>47</v>
      </c>
      <c r="ED41" s="1" t="s">
        <v>47</v>
      </c>
      <c r="EE41" s="1" t="s">
        <v>1017</v>
      </c>
      <c r="EF41" s="1"/>
      <c r="EG41" s="1" t="s">
        <v>47</v>
      </c>
      <c r="EH41" s="1" t="s">
        <v>423</v>
      </c>
      <c r="EI41" s="1" t="s">
        <v>47</v>
      </c>
      <c r="EJ41" s="1" t="s">
        <v>1238</v>
      </c>
      <c r="EK41" s="1"/>
      <c r="EL41" s="1" t="s">
        <v>47</v>
      </c>
      <c r="EM41" s="1" t="s">
        <v>1027</v>
      </c>
      <c r="EN41" s="1" t="s">
        <v>47</v>
      </c>
      <c r="EO41" s="1" t="s">
        <v>44</v>
      </c>
      <c r="EP41" s="1" t="s">
        <v>1028</v>
      </c>
      <c r="EQ41" s="1" t="s">
        <v>998</v>
      </c>
      <c r="ER41" s="1" t="s">
        <v>999</v>
      </c>
      <c r="ES41" s="1" t="s">
        <v>47</v>
      </c>
      <c r="ET41" s="1"/>
      <c r="EU41" s="1" t="s">
        <v>47</v>
      </c>
      <c r="EV41" s="1" t="s">
        <v>1001</v>
      </c>
      <c r="EW41" s="1" t="s">
        <v>47</v>
      </c>
      <c r="EX41" s="1" t="s">
        <v>44</v>
      </c>
      <c r="EY41" s="1" t="s">
        <v>44</v>
      </c>
      <c r="EZ41" s="1">
        <v>0</v>
      </c>
      <c r="FA41" s="1"/>
      <c r="FB41" s="1" t="s">
        <v>1003</v>
      </c>
      <c r="FC41" s="1"/>
      <c r="FD41" s="1" t="s">
        <v>1004</v>
      </c>
      <c r="FE41" s="1" t="s">
        <v>1022</v>
      </c>
      <c r="FF41" s="1" t="s">
        <v>1196</v>
      </c>
      <c r="FG41" s="1" t="s">
        <v>1239</v>
      </c>
      <c r="FH41" s="1" t="s">
        <v>1047</v>
      </c>
      <c r="FI41" s="1" t="s">
        <v>1008</v>
      </c>
      <c r="FJ41" s="1" t="s">
        <v>1024</v>
      </c>
      <c r="FK41" s="1" t="s">
        <v>1025</v>
      </c>
      <c r="FL41" s="1" t="s">
        <v>1033</v>
      </c>
      <c r="FM41" s="1" t="s">
        <v>870</v>
      </c>
      <c r="FN41" s="1" t="s">
        <v>1012</v>
      </c>
      <c r="FO41" s="1" t="s">
        <v>1066</v>
      </c>
    </row>
    <row r="42" spans="1:171" ht="12.75" x14ac:dyDescent="0.2">
      <c r="A42" s="4" t="s">
        <v>445</v>
      </c>
      <c r="B42" s="1"/>
      <c r="C42" s="1"/>
      <c r="D42" s="3" t="s">
        <v>66</v>
      </c>
      <c r="E42" s="3" t="s">
        <v>67</v>
      </c>
      <c r="F42" s="3" t="s">
        <v>47</v>
      </c>
      <c r="G42" s="3" t="s">
        <v>48</v>
      </c>
      <c r="H42" s="3" t="s">
        <v>49</v>
      </c>
      <c r="I42" s="3" t="s">
        <v>47</v>
      </c>
      <c r="J42" s="3" t="s">
        <v>68</v>
      </c>
      <c r="K42" s="3" t="s">
        <v>47</v>
      </c>
      <c r="L42" s="3" t="s">
        <v>50</v>
      </c>
      <c r="M42" s="3" t="s">
        <v>128</v>
      </c>
      <c r="N42" s="3" t="s">
        <v>70</v>
      </c>
      <c r="O42" s="3" t="s">
        <v>372</v>
      </c>
      <c r="P42" s="3" t="s">
        <v>84</v>
      </c>
      <c r="Q42" s="3" t="s">
        <v>44</v>
      </c>
      <c r="R42" s="3" t="s">
        <v>55</v>
      </c>
      <c r="S42" s="3" t="s">
        <v>56</v>
      </c>
      <c r="T42" s="3" t="s">
        <v>44</v>
      </c>
      <c r="U42" s="1"/>
      <c r="V42" s="1"/>
      <c r="W42" s="3">
        <v>165</v>
      </c>
      <c r="X42" s="3" t="s">
        <v>57</v>
      </c>
      <c r="Y42" s="1"/>
      <c r="Z42" s="3" t="s">
        <v>87</v>
      </c>
      <c r="AA42" s="1"/>
      <c r="AB42" s="1"/>
      <c r="AC42" s="3" t="s">
        <v>75</v>
      </c>
      <c r="AD42" s="3" t="s">
        <v>76</v>
      </c>
      <c r="AE42" s="3" t="s">
        <v>44</v>
      </c>
      <c r="AF42" s="3" t="s">
        <v>44</v>
      </c>
      <c r="AG42" s="3" t="s">
        <v>60</v>
      </c>
      <c r="AH42" s="1"/>
      <c r="AI42" s="1"/>
      <c r="AJ42" s="1"/>
      <c r="AK42" s="1"/>
      <c r="AL42" s="3" t="s">
        <v>44</v>
      </c>
      <c r="AM42" s="3" t="s">
        <v>44</v>
      </c>
      <c r="AN42" s="3" t="s">
        <v>61</v>
      </c>
      <c r="AO42" s="1"/>
      <c r="AP42" s="3" t="s">
        <v>88</v>
      </c>
      <c r="AQ42" s="3" t="s">
        <v>194</v>
      </c>
      <c r="AR42" s="3" t="s">
        <v>64</v>
      </c>
      <c r="AS42" s="3" t="s">
        <v>65</v>
      </c>
      <c r="AT42" s="1"/>
      <c r="AU42" s="4" t="s">
        <v>491</v>
      </c>
      <c r="AV42" s="4" t="s">
        <v>699</v>
      </c>
      <c r="AW42" s="4" t="s">
        <v>700</v>
      </c>
      <c r="AX42" s="1" t="s">
        <v>44</v>
      </c>
      <c r="AY42" s="1" t="s">
        <v>701</v>
      </c>
      <c r="AZ42" s="1" t="s">
        <v>701</v>
      </c>
      <c r="BA42" s="1" t="s">
        <v>702</v>
      </c>
      <c r="BB42" s="1" t="s">
        <v>702</v>
      </c>
      <c r="BC42" s="1" t="s">
        <v>423</v>
      </c>
      <c r="BD42" s="1" t="s">
        <v>44</v>
      </c>
      <c r="BE42" s="1" t="s">
        <v>625</v>
      </c>
      <c r="BF42" s="1" t="s">
        <v>441</v>
      </c>
      <c r="BG42" s="1" t="s">
        <v>425</v>
      </c>
      <c r="BH42" s="1" t="s">
        <v>442</v>
      </c>
      <c r="BI42" s="1" t="s">
        <v>44</v>
      </c>
      <c r="BJ42" s="1" t="s">
        <v>477</v>
      </c>
      <c r="BK42" s="1" t="s">
        <v>44</v>
      </c>
      <c r="BL42" s="1" t="s">
        <v>44</v>
      </c>
      <c r="BM42" s="1" t="s">
        <v>44</v>
      </c>
      <c r="BN42" s="1" t="s">
        <v>44</v>
      </c>
      <c r="BO42" s="1"/>
      <c r="BP42" s="1" t="s">
        <v>703</v>
      </c>
      <c r="BQ42" s="1" t="s">
        <v>47</v>
      </c>
      <c r="BR42" s="1" t="s">
        <v>47</v>
      </c>
      <c r="BS42" s="1" t="s">
        <v>428</v>
      </c>
      <c r="BT42" s="1">
        <v>34</v>
      </c>
      <c r="BU42" s="1">
        <v>8</v>
      </c>
      <c r="BV42" s="1" t="s">
        <v>44</v>
      </c>
      <c r="BW42" s="1" t="s">
        <v>502</v>
      </c>
      <c r="BX42" s="1" t="s">
        <v>44</v>
      </c>
      <c r="BY42" s="1"/>
      <c r="BZ42" s="1"/>
      <c r="CA42" s="1"/>
      <c r="CB42" s="1" t="s">
        <v>704</v>
      </c>
      <c r="CC42" s="1" t="s">
        <v>44</v>
      </c>
      <c r="CD42" s="1">
        <v>50000</v>
      </c>
      <c r="CE42" s="1">
        <v>30000</v>
      </c>
      <c r="CF42" s="1">
        <v>5000</v>
      </c>
      <c r="CG42" s="1">
        <v>0</v>
      </c>
      <c r="CH42" s="1">
        <v>24</v>
      </c>
      <c r="CI42" s="1" t="s">
        <v>705</v>
      </c>
      <c r="CJ42" s="1">
        <v>2</v>
      </c>
      <c r="CK42" s="1"/>
      <c r="CL42" s="1" t="s">
        <v>932</v>
      </c>
      <c r="CM42" s="1" t="s">
        <v>730</v>
      </c>
      <c r="CN42" s="1" t="s">
        <v>753</v>
      </c>
      <c r="CO42" s="1" t="s">
        <v>47</v>
      </c>
      <c r="CP42" s="1" t="s">
        <v>781</v>
      </c>
      <c r="CQ42" s="1" t="s">
        <v>833</v>
      </c>
      <c r="CR42" s="1" t="s">
        <v>933</v>
      </c>
      <c r="CS42" s="1" t="s">
        <v>934</v>
      </c>
      <c r="CT42" s="1" t="s">
        <v>718</v>
      </c>
      <c r="CU42" s="1" t="s">
        <v>241</v>
      </c>
      <c r="CV42" s="1" t="s">
        <v>935</v>
      </c>
      <c r="CW42" s="1" t="s">
        <v>44</v>
      </c>
      <c r="CX42" s="1" t="s">
        <v>60</v>
      </c>
      <c r="CY42" s="1" t="s">
        <v>60</v>
      </c>
      <c r="CZ42" s="4" t="s">
        <v>737</v>
      </c>
      <c r="DA42" s="4">
        <v>3</v>
      </c>
      <c r="DB42" s="4" t="s">
        <v>722</v>
      </c>
      <c r="DC42" s="1">
        <v>70</v>
      </c>
      <c r="DD42" s="1" t="s">
        <v>442</v>
      </c>
      <c r="DE42" s="1" t="s">
        <v>895</v>
      </c>
      <c r="DF42" s="1" t="s">
        <v>773</v>
      </c>
      <c r="DG42" s="1"/>
      <c r="DH42" s="1" t="s">
        <v>44</v>
      </c>
      <c r="DI42" s="1" t="s">
        <v>936</v>
      </c>
      <c r="DJ42" s="1" t="s">
        <v>44</v>
      </c>
      <c r="DK42" s="1" t="s">
        <v>44</v>
      </c>
      <c r="DL42" s="1" t="s">
        <v>47</v>
      </c>
      <c r="DM42" s="1" t="s">
        <v>726</v>
      </c>
      <c r="DN42" s="1" t="s">
        <v>482</v>
      </c>
      <c r="DO42" s="1" t="s">
        <v>482</v>
      </c>
      <c r="DP42" s="1" t="s">
        <v>727</v>
      </c>
      <c r="DQ42" s="1" t="s">
        <v>727</v>
      </c>
      <c r="DR42" s="1" t="s">
        <v>728</v>
      </c>
      <c r="DS42" s="1" t="s">
        <v>727</v>
      </c>
      <c r="DT42" s="1" t="s">
        <v>47</v>
      </c>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row>
    <row r="43" spans="1:171" ht="15.75" customHeight="1" x14ac:dyDescent="0.2">
      <c r="A43" s="4" t="s">
        <v>415</v>
      </c>
      <c r="B43" s="3"/>
      <c r="C43" s="1"/>
      <c r="D43" s="3"/>
      <c r="E43" s="3"/>
      <c r="F43" s="3"/>
      <c r="G43" s="1"/>
      <c r="H43" s="3"/>
      <c r="I43" s="3"/>
      <c r="J43" s="3"/>
      <c r="K43" s="3"/>
      <c r="L43" s="1"/>
      <c r="M43" s="3"/>
      <c r="N43" s="3"/>
      <c r="O43" s="3"/>
      <c r="P43" s="3"/>
      <c r="Q43" s="3"/>
      <c r="R43" s="3"/>
      <c r="S43" s="3"/>
      <c r="T43" s="3"/>
      <c r="U43" s="1"/>
      <c r="V43" s="1"/>
      <c r="W43" s="3"/>
      <c r="X43" s="3"/>
      <c r="Y43" s="1"/>
      <c r="Z43" s="3"/>
      <c r="AA43" s="1"/>
      <c r="AB43" s="1"/>
      <c r="AC43" s="1"/>
      <c r="AD43" s="1"/>
      <c r="AE43" s="1"/>
      <c r="AF43" s="3"/>
      <c r="AG43" s="1"/>
      <c r="AH43" s="1"/>
      <c r="AI43" s="1"/>
      <c r="AJ43" s="1"/>
      <c r="AK43" s="1"/>
      <c r="AL43" s="1"/>
      <c r="AM43" s="3"/>
      <c r="AN43" s="1"/>
      <c r="AO43" s="1"/>
      <c r="AP43" s="3"/>
      <c r="AQ43" s="3"/>
      <c r="AR43" s="3"/>
      <c r="AS43" s="1"/>
      <c r="AT43" s="1"/>
      <c r="AU43" s="4" t="s">
        <v>491</v>
      </c>
      <c r="AV43" s="4" t="s">
        <v>543</v>
      </c>
      <c r="AW43" s="4" t="s">
        <v>454</v>
      </c>
      <c r="AX43" s="1" t="s">
        <v>44</v>
      </c>
      <c r="AY43" s="1" t="s">
        <v>706</v>
      </c>
      <c r="AZ43" s="1" t="s">
        <v>420</v>
      </c>
      <c r="BA43" s="1" t="s">
        <v>707</v>
      </c>
      <c r="BB43" s="1" t="s">
        <v>708</v>
      </c>
      <c r="BC43" s="1" t="s">
        <v>87</v>
      </c>
      <c r="BD43" s="1" t="s">
        <v>44</v>
      </c>
      <c r="BE43" s="1" t="s">
        <v>709</v>
      </c>
      <c r="BF43" s="1" t="s">
        <v>441</v>
      </c>
      <c r="BG43" s="1" t="s">
        <v>425</v>
      </c>
      <c r="BH43" s="1" t="s">
        <v>425</v>
      </c>
      <c r="BI43" s="1" t="s">
        <v>47</v>
      </c>
      <c r="BJ43" s="1" t="s">
        <v>710</v>
      </c>
      <c r="BK43" s="1" t="s">
        <v>44</v>
      </c>
      <c r="BL43" s="1" t="s">
        <v>47</v>
      </c>
      <c r="BM43" s="1" t="s">
        <v>44</v>
      </c>
      <c r="BN43" s="1" t="s">
        <v>44</v>
      </c>
      <c r="BO43" s="1"/>
      <c r="BP43" s="1" t="s">
        <v>711</v>
      </c>
      <c r="BQ43" s="1" t="s">
        <v>47</v>
      </c>
      <c r="BR43" s="1" t="s">
        <v>47</v>
      </c>
      <c r="BS43" s="1" t="s">
        <v>428</v>
      </c>
      <c r="BT43" s="1">
        <v>30</v>
      </c>
      <c r="BU43" s="1">
        <v>15</v>
      </c>
      <c r="BV43" s="1" t="s">
        <v>44</v>
      </c>
      <c r="BW43" s="1" t="s">
        <v>444</v>
      </c>
      <c r="BX43" s="1" t="s">
        <v>44</v>
      </c>
      <c r="BY43" s="1"/>
      <c r="BZ43" s="1"/>
      <c r="CA43" s="1"/>
      <c r="CB43" s="1"/>
      <c r="CC43" s="1" t="s">
        <v>44</v>
      </c>
      <c r="CD43" s="1">
        <v>45250</v>
      </c>
      <c r="CE43" s="1">
        <v>25000</v>
      </c>
      <c r="CF43" s="1">
        <v>5000</v>
      </c>
      <c r="CG43" s="1">
        <v>5000</v>
      </c>
      <c r="CH43" s="1">
        <v>18</v>
      </c>
      <c r="CI43" s="1">
        <v>0</v>
      </c>
      <c r="CJ43" s="1">
        <v>2</v>
      </c>
      <c r="CK43" s="1"/>
      <c r="CL43" s="1" t="s">
        <v>937</v>
      </c>
      <c r="CM43" s="1" t="s">
        <v>730</v>
      </c>
      <c r="CN43" s="1" t="s">
        <v>776</v>
      </c>
      <c r="CO43" s="1" t="s">
        <v>47</v>
      </c>
      <c r="CP43" s="1" t="s">
        <v>938</v>
      </c>
      <c r="CQ43" s="1">
        <v>27.5</v>
      </c>
      <c r="CR43" s="1">
        <v>5</v>
      </c>
      <c r="CS43" s="1" t="s">
        <v>939</v>
      </c>
      <c r="CT43" s="1" t="s">
        <v>757</v>
      </c>
      <c r="CU43" s="1" t="s">
        <v>744</v>
      </c>
      <c r="CV43" s="1" t="s">
        <v>935</v>
      </c>
      <c r="CW43" s="1" t="s">
        <v>44</v>
      </c>
      <c r="CX43" s="1"/>
      <c r="CY43" s="1"/>
      <c r="CZ43" s="4" t="s">
        <v>737</v>
      </c>
      <c r="DA43" s="4">
        <v>3</v>
      </c>
      <c r="DB43" s="4" t="s">
        <v>722</v>
      </c>
      <c r="DC43" s="1">
        <v>75</v>
      </c>
      <c r="DD43" s="1" t="s">
        <v>425</v>
      </c>
      <c r="DE43" s="1" t="s">
        <v>772</v>
      </c>
      <c r="DF43" s="1" t="s">
        <v>773</v>
      </c>
      <c r="DG43" s="1"/>
      <c r="DH43" s="1" t="s">
        <v>44</v>
      </c>
      <c r="DI43" s="1"/>
      <c r="DJ43" s="1" t="s">
        <v>44</v>
      </c>
      <c r="DK43" s="1" t="s">
        <v>44</v>
      </c>
      <c r="DL43" s="1" t="s">
        <v>44</v>
      </c>
      <c r="DM43" s="1" t="s">
        <v>741</v>
      </c>
      <c r="DN43" s="1" t="s">
        <v>482</v>
      </c>
      <c r="DO43" s="1" t="s">
        <v>482</v>
      </c>
      <c r="DP43" s="1" t="s">
        <v>727</v>
      </c>
      <c r="DQ43" s="1" t="s">
        <v>940</v>
      </c>
      <c r="DR43" s="1" t="s">
        <v>728</v>
      </c>
      <c r="DS43" s="1" t="s">
        <v>728</v>
      </c>
      <c r="DT43" s="1" t="s">
        <v>47</v>
      </c>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row>
  </sheetData>
  <sheetProtection sheet="1" objects="1" scenarios="1" insertColumns="0" insertRows="0" deleteColumns="0" deleteRows="0"/>
  <autoFilter ref="B1:AS43"/>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Sheet4</vt:lpstr>
      <vt:lpstr>分析用に加工する</vt:lpstr>
      <vt:lpstr>見やすいように整える</vt:lpstr>
      <vt:lpstr>不要な列を削除</vt:lpstr>
      <vt:lpstr>RAW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福本塁</dc:creator>
  <cp:lastModifiedBy>福本塁</cp:lastModifiedBy>
  <dcterms:created xsi:type="dcterms:W3CDTF">2020-12-17T03:49:28Z</dcterms:created>
  <dcterms:modified xsi:type="dcterms:W3CDTF">2021-01-14T03:45:56Z</dcterms:modified>
</cp:coreProperties>
</file>